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440" windowHeight="8940"/>
  </bookViews>
  <sheets>
    <sheet name="Лист1" sheetId="1" r:id="rId1"/>
    <sheet name="Лист1 (2)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9" i="1"/>
  <c r="G119"/>
  <c r="J118"/>
  <c r="J119" s="1"/>
  <c r="I118"/>
  <c r="H118"/>
  <c r="H119" s="1"/>
  <c r="G118"/>
  <c r="F118"/>
  <c r="F119" s="1"/>
  <c r="J23"/>
  <c r="J24" s="1"/>
  <c r="I23"/>
  <c r="I24" s="1"/>
  <c r="H23"/>
  <c r="H24" s="1"/>
  <c r="G23"/>
  <c r="G24" s="1"/>
  <c r="F23"/>
  <c r="F24" s="1"/>
  <c r="J195" i="3"/>
  <c r="G195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F184"/>
  <c r="J176"/>
  <c r="F176"/>
  <c r="B176"/>
  <c r="A176"/>
  <c r="J175"/>
  <c r="I175"/>
  <c r="I176" s="1"/>
  <c r="H175"/>
  <c r="G175"/>
  <c r="F175"/>
  <c r="B166"/>
  <c r="A166"/>
  <c r="J165"/>
  <c r="I165"/>
  <c r="H165"/>
  <c r="H176" s="1"/>
  <c r="G165"/>
  <c r="G176" s="1"/>
  <c r="F165"/>
  <c r="I157"/>
  <c r="B157"/>
  <c r="A157"/>
  <c r="J156"/>
  <c r="I156"/>
  <c r="H156"/>
  <c r="H157" s="1"/>
  <c r="G156"/>
  <c r="F156"/>
  <c r="B147"/>
  <c r="A147"/>
  <c r="J146"/>
  <c r="J157" s="1"/>
  <c r="I146"/>
  <c r="H146"/>
  <c r="G146"/>
  <c r="G157" s="1"/>
  <c r="F146"/>
  <c r="F157" s="1"/>
  <c r="H138"/>
  <c r="B138"/>
  <c r="A138"/>
  <c r="J137"/>
  <c r="I137"/>
  <c r="H137"/>
  <c r="G137"/>
  <c r="G138" s="1"/>
  <c r="F137"/>
  <c r="B128"/>
  <c r="A128"/>
  <c r="J127"/>
  <c r="J138" s="1"/>
  <c r="I127"/>
  <c r="I138" s="1"/>
  <c r="H127"/>
  <c r="G127"/>
  <c r="F127"/>
  <c r="F138" s="1"/>
  <c r="G119"/>
  <c r="B119"/>
  <c r="A119"/>
  <c r="J118"/>
  <c r="J119" s="1"/>
  <c r="I118"/>
  <c r="H118"/>
  <c r="G118"/>
  <c r="F118"/>
  <c r="F119" s="1"/>
  <c r="B109"/>
  <c r="A109"/>
  <c r="J108"/>
  <c r="I108"/>
  <c r="I119" s="1"/>
  <c r="H108"/>
  <c r="H119" s="1"/>
  <c r="G108"/>
  <c r="F108"/>
  <c r="J100"/>
  <c r="F100"/>
  <c r="B100"/>
  <c r="A100"/>
  <c r="J99"/>
  <c r="I99"/>
  <c r="I100" s="1"/>
  <c r="H99"/>
  <c r="G99"/>
  <c r="F99"/>
  <c r="B90"/>
  <c r="A90"/>
  <c r="J89"/>
  <c r="I89"/>
  <c r="H89"/>
  <c r="H100" s="1"/>
  <c r="G89"/>
  <c r="G100" s="1"/>
  <c r="F89"/>
  <c r="I81"/>
  <c r="B81"/>
  <c r="A81"/>
  <c r="J80"/>
  <c r="I80"/>
  <c r="H80"/>
  <c r="H81" s="1"/>
  <c r="G80"/>
  <c r="F80"/>
  <c r="B71"/>
  <c r="A71"/>
  <c r="J70"/>
  <c r="J81" s="1"/>
  <c r="I70"/>
  <c r="H70"/>
  <c r="G70"/>
  <c r="G81" s="1"/>
  <c r="F70"/>
  <c r="F81" s="1"/>
  <c r="H62"/>
  <c r="B62"/>
  <c r="A62"/>
  <c r="J61"/>
  <c r="I61"/>
  <c r="H61"/>
  <c r="G61"/>
  <c r="G62" s="1"/>
  <c r="F61"/>
  <c r="B52"/>
  <c r="A52"/>
  <c r="J51"/>
  <c r="J62" s="1"/>
  <c r="I51"/>
  <c r="I62" s="1"/>
  <c r="H51"/>
  <c r="G51"/>
  <c r="F51"/>
  <c r="F62" s="1"/>
  <c r="G43"/>
  <c r="B43"/>
  <c r="A43"/>
  <c r="J42"/>
  <c r="J43" s="1"/>
  <c r="I42"/>
  <c r="H42"/>
  <c r="G42"/>
  <c r="F42"/>
  <c r="F43" s="1"/>
  <c r="B33"/>
  <c r="A33"/>
  <c r="J32"/>
  <c r="I32"/>
  <c r="I43" s="1"/>
  <c r="H32"/>
  <c r="H43" s="1"/>
  <c r="G32"/>
  <c r="F32"/>
  <c r="J24"/>
  <c r="F24"/>
  <c r="B24"/>
  <c r="A24"/>
  <c r="J23"/>
  <c r="I23"/>
  <c r="I24" s="1"/>
  <c r="H23"/>
  <c r="G23"/>
  <c r="F23"/>
  <c r="B14"/>
  <c r="A14"/>
  <c r="J13"/>
  <c r="I13"/>
  <c r="H13"/>
  <c r="H24" s="1"/>
  <c r="G13"/>
  <c r="G24" s="1"/>
  <c r="F13"/>
  <c r="J196" l="1"/>
  <c r="H196"/>
  <c r="F196"/>
  <c r="I196"/>
  <c r="G196"/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13"/>
  <c r="H13"/>
  <c r="I13"/>
  <c r="J13"/>
  <c r="F13"/>
  <c r="I157" l="1"/>
  <c r="I195"/>
  <c r="G138"/>
  <c r="J195"/>
  <c r="G195"/>
  <c r="H195"/>
  <c r="G176"/>
  <c r="J176"/>
  <c r="I176"/>
  <c r="H176"/>
  <c r="J157"/>
  <c r="H157"/>
  <c r="G157"/>
  <c r="J138"/>
  <c r="I138"/>
  <c r="H138"/>
  <c r="J100"/>
  <c r="I100"/>
  <c r="H100"/>
  <c r="G100"/>
  <c r="J81"/>
  <c r="H62"/>
  <c r="F62"/>
  <c r="J43"/>
  <c r="I43"/>
  <c r="H43"/>
  <c r="G43"/>
  <c r="F43"/>
  <c r="F138"/>
  <c r="F157"/>
  <c r="F176"/>
  <c r="F195"/>
  <c r="F196" l="1"/>
  <c r="H196"/>
  <c r="G196"/>
  <c r="J196"/>
  <c r="I196"/>
</calcChain>
</file>

<file path=xl/sharedStrings.xml><?xml version="1.0" encoding="utf-8"?>
<sst xmlns="http://schemas.openxmlformats.org/spreadsheetml/2006/main" count="602" uniqueCount="116">
  <si>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</si>
  <si>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</si>
  <si>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</si>
  <si>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</si>
  <si>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</si>
  <si>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</si>
  <si>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</si>
  <si>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</si>
  <si>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</si>
  <si>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</si>
  <si>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</si>
  <si>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</si>
  <si>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</si>
  <si>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</si>
  <si>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</si>
  <si>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</si>
  <si>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</si>
  <si>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</si>
  <si>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</si>
  <si>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</si>
  <si>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</si>
  <si>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</si>
  <si>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</si>
  <si>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</si>
  <si>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</si>
  <si>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</si>
  <si>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</si>
  <si>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</si>
  <si>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</si>
  <si>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</si>
  <si>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</si>
  <si>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</si>
  <si>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</si>
  <si>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</si>
  <si>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</si>
  <si>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Гавриловская СОШ</t>
  </si>
  <si>
    <t>Директор МБОУ Гавриловская СОШ</t>
  </si>
  <si>
    <t>Косачев А.А.</t>
  </si>
  <si>
    <t>Щи из свежей капусты с картофелем</t>
  </si>
  <si>
    <t>41/2008</t>
  </si>
  <si>
    <t>Шницель из говядины</t>
  </si>
  <si>
    <t>181/2013</t>
  </si>
  <si>
    <t>Каша гречневая вязкая</t>
  </si>
  <si>
    <t>065/а</t>
  </si>
  <si>
    <t>Чай с лимоном</t>
  </si>
  <si>
    <t>146/2008</t>
  </si>
  <si>
    <t>Хлеб пшеничный</t>
  </si>
  <si>
    <t>Хлеб</t>
  </si>
  <si>
    <t>Хлеб пшенично-ржаной</t>
  </si>
  <si>
    <t>Суп картофельный с макаронными изделиями</t>
  </si>
  <si>
    <t>46/2008</t>
  </si>
  <si>
    <t>Котлета мясная рубленая</t>
  </si>
  <si>
    <t>268/2017</t>
  </si>
  <si>
    <t>Картофельное пюре</t>
  </si>
  <si>
    <t>92/2008</t>
  </si>
  <si>
    <t>Сок фруктовый</t>
  </si>
  <si>
    <t>Рассольник Ленинградский с мясом и сметаной</t>
  </si>
  <si>
    <t>60/2013</t>
  </si>
  <si>
    <t>Тефтели рыбные</t>
  </si>
  <si>
    <t>239/2017</t>
  </si>
  <si>
    <t>Рис отварной</t>
  </si>
  <si>
    <t>304/2017</t>
  </si>
  <si>
    <t>Компот из смеси сухофруктов</t>
  </si>
  <si>
    <t>153/2008</t>
  </si>
  <si>
    <t>Суп-лапша на кур.бульоне</t>
  </si>
  <si>
    <t>159/1</t>
  </si>
  <si>
    <t>Птица отварная</t>
  </si>
  <si>
    <t>197/2013</t>
  </si>
  <si>
    <t>84/2013</t>
  </si>
  <si>
    <t>Капуста тушеная</t>
  </si>
  <si>
    <t>Чай с сахаром</t>
  </si>
  <si>
    <t>261/2013</t>
  </si>
  <si>
    <t>Суп "Пуштые шыд"</t>
  </si>
  <si>
    <t>166/1</t>
  </si>
  <si>
    <t>Голубцы "Уралочка"</t>
  </si>
  <si>
    <t>191/2013</t>
  </si>
  <si>
    <t>Пюре из бобовых с маслом</t>
  </si>
  <si>
    <t>120/2013</t>
  </si>
  <si>
    <t>сладкое</t>
  </si>
  <si>
    <t>Мини-рулет</t>
  </si>
  <si>
    <t>Борщ с капустой и картофелем</t>
  </si>
  <si>
    <t>39/2008</t>
  </si>
  <si>
    <t>Рыба, тушеная в томате с овощами</t>
  </si>
  <si>
    <t>84/2008</t>
  </si>
  <si>
    <t>Каша пшенная вязкая с маслом</t>
  </si>
  <si>
    <t>106/2013</t>
  </si>
  <si>
    <t>Суп овощной</t>
  </si>
  <si>
    <t>039/1</t>
  </si>
  <si>
    <t>Макаронные изделия отварные</t>
  </si>
  <si>
    <t>97/2008</t>
  </si>
  <si>
    <t>Огурцы свежие порционно</t>
  </si>
  <si>
    <t>Плов из курицы</t>
  </si>
  <si>
    <t>200/2013</t>
  </si>
  <si>
    <t>Салат картофельный с кукурузой, морковью и свежими огурцами</t>
  </si>
  <si>
    <t>39/2017</t>
  </si>
  <si>
    <t>Суп картофельный с крупой</t>
  </si>
  <si>
    <t>62/2013</t>
  </si>
  <si>
    <t>Жаркое по-домашнему</t>
  </si>
  <si>
    <t>094/1</t>
  </si>
  <si>
    <t>Суп картофельный с бобовыми</t>
  </si>
  <si>
    <t>47/2008</t>
  </si>
  <si>
    <t>Гуляш</t>
  </si>
  <si>
    <t>63/2008</t>
  </si>
  <si>
    <t>Тефтели мясо-крупяные</t>
  </si>
  <si>
    <t>106/2007</t>
  </si>
  <si>
    <t>Каша рисовая с овощами рассыпчатая</t>
  </si>
  <si>
    <t>104/2013</t>
  </si>
  <si>
    <t>Котлета из птицы</t>
  </si>
  <si>
    <t>72/2007</t>
  </si>
  <si>
    <t>Суфле "Рыбка золотая"</t>
  </si>
  <si>
    <t>87/2007</t>
  </si>
  <si>
    <t>Винегрет овощной</t>
  </si>
  <si>
    <t>30/2008</t>
  </si>
  <si>
    <t>Суп овощной с мясом</t>
  </si>
  <si>
    <t>39/2007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</si>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</sst>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45313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72</v>
      </c>
      <c r="F15" s="44">
        <v>200</v>
      </c>
      <c r="G15" s="44">
        <v>2.68</v>
      </c>
      <c r="H15" s="44">
        <v>2.4700000000000002</v>
      </c>
      <c r="I15" s="44">
        <v>13.13</v>
      </c>
      <c r="J15" s="44">
        <v>86</v>
      </c>
      <c r="K15" s="45" t="s">
        <v>73</v>
      </c>
    </row>
    <row r="16" spans="1:11" ht="15">
      <c r="A16" s="24"/>
      <c r="B16" s="16"/>
      <c r="C16" s="11"/>
      <c r="D16" s="7" t="s">
        <v>28</v>
      </c>
      <c r="E16" s="43" t="s">
        <v>40</v>
      </c>
      <c r="F16" s="44">
        <v>90</v>
      </c>
      <c r="G16" s="44">
        <v>15.75</v>
      </c>
      <c r="H16" s="44">
        <v>22.41</v>
      </c>
      <c r="I16" s="44">
        <v>8.1</v>
      </c>
      <c r="J16" s="44">
        <v>297</v>
      </c>
      <c r="K16" s="45" t="s">
        <v>41</v>
      </c>
    </row>
    <row r="17" spans="1:11" ht="15">
      <c r="A17" s="24"/>
      <c r="B17" s="16"/>
      <c r="C17" s="11"/>
      <c r="D17" s="7" t="s">
        <v>29</v>
      </c>
      <c r="E17" s="43" t="s">
        <v>88</v>
      </c>
      <c r="F17" s="44">
        <v>150</v>
      </c>
      <c r="G17" s="44">
        <v>5.25</v>
      </c>
      <c r="H17" s="44">
        <v>6.15</v>
      </c>
      <c r="I17" s="44">
        <v>35.25</v>
      </c>
      <c r="J17" s="44">
        <v>221</v>
      </c>
      <c r="K17" s="45" t="s">
        <v>89</v>
      </c>
    </row>
    <row r="18" spans="1:11" ht="15">
      <c r="A18" s="24"/>
      <c r="B18" s="16"/>
      <c r="C18" s="11"/>
      <c r="D18" s="7" t="s">
        <v>30</v>
      </c>
      <c r="E18" s="43" t="s">
        <v>70</v>
      </c>
      <c r="F18" s="44">
        <v>200</v>
      </c>
      <c r="G18" s="44">
        <v>0.2</v>
      </c>
      <c r="H18" s="44">
        <v>0</v>
      </c>
      <c r="I18" s="44">
        <v>14</v>
      </c>
      <c r="J18" s="44">
        <v>57</v>
      </c>
      <c r="K18" s="45" t="s">
        <v>71</v>
      </c>
    </row>
    <row r="19" spans="1:11" ht="15">
      <c r="A19" s="24"/>
      <c r="B19" s="16"/>
      <c r="C19" s="11"/>
      <c r="D19" s="7" t="s">
        <v>31</v>
      </c>
      <c r="E19" s="43" t="s">
        <v>46</v>
      </c>
      <c r="F19" s="44">
        <v>30</v>
      </c>
      <c r="G19" s="44">
        <v>2.4</v>
      </c>
      <c r="H19" s="44">
        <v>0.3</v>
      </c>
      <c r="I19" s="44">
        <v>14.4</v>
      </c>
      <c r="J19" s="44">
        <v>69</v>
      </c>
      <c r="K19" s="45" t="s">
        <v>47</v>
      </c>
    </row>
    <row r="20" spans="1:11" ht="15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2.25</v>
      </c>
      <c r="H20" s="44">
        <v>0.45</v>
      </c>
      <c r="I20" s="44">
        <v>10.8</v>
      </c>
      <c r="J20" s="44">
        <v>57</v>
      </c>
      <c r="K20" s="45" t="s">
        <v>47</v>
      </c>
    </row>
    <row r="21" spans="1:11" ht="15">
      <c r="A21" s="24"/>
      <c r="B21" s="16"/>
      <c r="C21" s="11"/>
      <c r="D21" s="48" t="s">
        <v>78</v>
      </c>
      <c r="E21" s="43" t="s">
        <v>115</v>
      </c>
      <c r="F21" s="44">
        <v>25</v>
      </c>
      <c r="G21" s="44">
        <v>1.4</v>
      </c>
      <c r="H21" s="44">
        <v>6.65</v>
      </c>
      <c r="I21" s="44">
        <v>19.95</v>
      </c>
      <c r="J21" s="44">
        <v>147</v>
      </c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725</v>
      </c>
      <c r="G23" s="20">
        <f t="shared" ref="G23:J23" si="1">SUM(G14:G22)</f>
        <v>29.929999999999996</v>
      </c>
      <c r="H23" s="20">
        <f t="shared" si="1"/>
        <v>38.43</v>
      </c>
      <c r="I23" s="20">
        <f t="shared" si="1"/>
        <v>115.63000000000001</v>
      </c>
      <c r="J23" s="20">
        <f t="shared" si="1"/>
        <v>934</v>
      </c>
      <c r="K23" s="26"/>
    </row>
    <row r="24" spans="1:11" ht="15.75" customHeight="1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725</v>
      </c>
      <c r="G24" s="33">
        <f t="shared" ref="G24:J24" si="2">G13+G23</f>
        <v>29.929999999999996</v>
      </c>
      <c r="H24" s="33">
        <f t="shared" si="2"/>
        <v>38.43</v>
      </c>
      <c r="I24" s="33">
        <f t="shared" si="2"/>
        <v>115.63000000000001</v>
      </c>
      <c r="J24" s="33">
        <f t="shared" si="2"/>
        <v>934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38</v>
      </c>
      <c r="F34" s="44">
        <v>200</v>
      </c>
      <c r="G34" s="44">
        <v>1.6</v>
      </c>
      <c r="H34" s="44">
        <v>3.44</v>
      </c>
      <c r="I34" s="44">
        <v>8</v>
      </c>
      <c r="J34" s="44">
        <v>70</v>
      </c>
      <c r="K34" s="45" t="s">
        <v>39</v>
      </c>
    </row>
    <row r="35" spans="1:11" ht="15">
      <c r="A35" s="15"/>
      <c r="B35" s="16"/>
      <c r="C35" s="11"/>
      <c r="D35" s="7" t="s">
        <v>28</v>
      </c>
      <c r="E35" s="43" t="s">
        <v>103</v>
      </c>
      <c r="F35" s="44">
        <v>95</v>
      </c>
      <c r="G35" s="44">
        <v>12.01</v>
      </c>
      <c r="H35" s="44">
        <v>9.02</v>
      </c>
      <c r="I35" s="44">
        <v>6.15</v>
      </c>
      <c r="J35" s="44">
        <v>161</v>
      </c>
      <c r="K35" s="45" t="s">
        <v>104</v>
      </c>
    </row>
    <row r="36" spans="1:11" ht="15">
      <c r="A36" s="15"/>
      <c r="B36" s="16"/>
      <c r="C36" s="11"/>
      <c r="D36" s="7" t="s">
        <v>29</v>
      </c>
      <c r="E36" s="43" t="s">
        <v>42</v>
      </c>
      <c r="F36" s="44">
        <v>180</v>
      </c>
      <c r="G36" s="44">
        <v>5.37</v>
      </c>
      <c r="H36" s="44">
        <v>5.63</v>
      </c>
      <c r="I36" s="44">
        <v>25.49</v>
      </c>
      <c r="J36" s="44">
        <v>174</v>
      </c>
      <c r="K36" s="45" t="s">
        <v>43</v>
      </c>
    </row>
    <row r="37" spans="1:11" ht="15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1</v>
      </c>
      <c r="H37" s="44">
        <v>4.2</v>
      </c>
      <c r="I37" s="44">
        <v>20.2</v>
      </c>
      <c r="J37" s="44">
        <v>123</v>
      </c>
      <c r="K37" s="45"/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4</v>
      </c>
      <c r="H38" s="44">
        <v>0.5</v>
      </c>
      <c r="I38" s="44">
        <v>24</v>
      </c>
      <c r="J38" s="44">
        <v>115</v>
      </c>
      <c r="K38" s="45" t="s">
        <v>47</v>
      </c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50</v>
      </c>
      <c r="G39" s="44">
        <v>3.75</v>
      </c>
      <c r="H39" s="44">
        <v>0.75</v>
      </c>
      <c r="I39" s="44">
        <v>18</v>
      </c>
      <c r="J39" s="44">
        <v>95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775</v>
      </c>
      <c r="G42" s="20">
        <f t="shared" ref="G42" si="7">SUM(G33:G41)</f>
        <v>27.73</v>
      </c>
      <c r="H42" s="20">
        <f t="shared" ref="H42" si="8">SUM(H33:H41)</f>
        <v>23.54</v>
      </c>
      <c r="I42" s="20">
        <f t="shared" ref="I42" si="9">SUM(I33:I41)</f>
        <v>101.84</v>
      </c>
      <c r="J42" s="20">
        <f t="shared" ref="J42" si="10">SUM(J33:J41)</f>
        <v>738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775</v>
      </c>
      <c r="G43" s="33">
        <f t="shared" ref="G43" si="11">G32+G42</f>
        <v>27.73</v>
      </c>
      <c r="H43" s="33">
        <f t="shared" ref="H43" si="12">H32+H42</f>
        <v>23.54</v>
      </c>
      <c r="I43" s="33">
        <f t="shared" ref="I43" si="13">I32+I42</f>
        <v>101.84</v>
      </c>
      <c r="J43" s="33">
        <f t="shared" ref="J43" si="14">J32+J42</f>
        <v>738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2.3199999999999998</v>
      </c>
      <c r="H53" s="44">
        <v>2</v>
      </c>
      <c r="I53" s="44">
        <v>16.8</v>
      </c>
      <c r="J53" s="44">
        <v>96</v>
      </c>
      <c r="K53" s="45" t="s">
        <v>50</v>
      </c>
    </row>
    <row r="54" spans="1:11" ht="15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9.0500000000000007</v>
      </c>
      <c r="H54" s="44">
        <v>10.34</v>
      </c>
      <c r="I54" s="44">
        <v>9.68</v>
      </c>
      <c r="J54" s="44">
        <v>170</v>
      </c>
      <c r="K54" s="45" t="s">
        <v>52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3.15</v>
      </c>
      <c r="H55" s="44">
        <v>6.75</v>
      </c>
      <c r="I55" s="44">
        <v>21.9</v>
      </c>
      <c r="J55" s="44">
        <v>164</v>
      </c>
      <c r="K55" s="45" t="s">
        <v>54</v>
      </c>
    </row>
    <row r="56" spans="1:11" ht="1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1</v>
      </c>
      <c r="H56" s="44">
        <v>4.2</v>
      </c>
      <c r="I56" s="44">
        <v>20.2</v>
      </c>
      <c r="J56" s="44">
        <v>123</v>
      </c>
      <c r="K56" s="45"/>
    </row>
    <row r="57" spans="1:11" ht="1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4</v>
      </c>
      <c r="H57" s="44">
        <v>0.5</v>
      </c>
      <c r="I57" s="44">
        <v>24</v>
      </c>
      <c r="J57" s="44">
        <v>115</v>
      </c>
      <c r="K57" s="45" t="s">
        <v>47</v>
      </c>
    </row>
    <row r="58" spans="1:11" ht="15">
      <c r="A58" s="24"/>
      <c r="B58" s="16"/>
      <c r="C58" s="11"/>
      <c r="D58" s="7" t="s">
        <v>32</v>
      </c>
      <c r="E58" s="43" t="s">
        <v>48</v>
      </c>
      <c r="F58" s="44">
        <v>50</v>
      </c>
      <c r="G58" s="44">
        <v>3.75</v>
      </c>
      <c r="H58" s="44">
        <v>0.75</v>
      </c>
      <c r="I58" s="44">
        <v>18</v>
      </c>
      <c r="J58" s="44">
        <v>95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23.270000000000003</v>
      </c>
      <c r="H61" s="20">
        <f t="shared" ref="H61" si="20">SUM(H52:H60)</f>
        <v>24.54</v>
      </c>
      <c r="I61" s="20">
        <f t="shared" ref="I61" si="21">SUM(I52:I60)</f>
        <v>110.58</v>
      </c>
      <c r="J61" s="20">
        <f t="shared" ref="J61" si="22">SUM(J52:J60)</f>
        <v>763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740</v>
      </c>
      <c r="G62" s="33">
        <f t="shared" ref="G62" si="23">G51+G61</f>
        <v>23.270000000000003</v>
      </c>
      <c r="H62" s="33">
        <f t="shared" ref="H62" si="24">H51+H61</f>
        <v>24.54</v>
      </c>
      <c r="I62" s="33">
        <f t="shared" ref="I62" si="25">I51+I61</f>
        <v>110.58</v>
      </c>
      <c r="J62" s="33">
        <f t="shared" ref="J62" si="26">J51+J61</f>
        <v>763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2.34</v>
      </c>
      <c r="H72" s="44">
        <v>8.1</v>
      </c>
      <c r="I72" s="44">
        <v>13.88</v>
      </c>
      <c r="J72" s="44">
        <v>138</v>
      </c>
      <c r="K72" s="45" t="s">
        <v>57</v>
      </c>
    </row>
    <row r="73" spans="1:11" ht="15">
      <c r="A73" s="24"/>
      <c r="B73" s="16"/>
      <c r="C73" s="11"/>
      <c r="D73" s="7" t="s">
        <v>28</v>
      </c>
      <c r="E73" s="43" t="s">
        <v>58</v>
      </c>
      <c r="F73" s="44">
        <v>90</v>
      </c>
      <c r="G73" s="44">
        <v>6.61</v>
      </c>
      <c r="H73" s="44">
        <v>6.44</v>
      </c>
      <c r="I73" s="44">
        <v>9.41</v>
      </c>
      <c r="J73" s="44">
        <v>122</v>
      </c>
      <c r="K73" s="45" t="s">
        <v>59</v>
      </c>
    </row>
    <row r="74" spans="1:11" ht="15">
      <c r="A74" s="24"/>
      <c r="B74" s="16"/>
      <c r="C74" s="11"/>
      <c r="D74" s="7" t="s">
        <v>29</v>
      </c>
      <c r="E74" s="43" t="s">
        <v>105</v>
      </c>
      <c r="F74" s="44">
        <v>180</v>
      </c>
      <c r="G74" s="44">
        <v>4.32</v>
      </c>
      <c r="H74" s="44">
        <v>4.5</v>
      </c>
      <c r="I74" s="44">
        <v>41.76</v>
      </c>
      <c r="J74" s="44">
        <v>223</v>
      </c>
      <c r="K74" s="45" t="s">
        <v>106</v>
      </c>
    </row>
    <row r="75" spans="1:11" ht="15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0.6</v>
      </c>
      <c r="H75" s="44">
        <v>0</v>
      </c>
      <c r="I75" s="44">
        <v>31.4</v>
      </c>
      <c r="J75" s="44">
        <v>124</v>
      </c>
      <c r="K75" s="45" t="s">
        <v>63</v>
      </c>
    </row>
    <row r="76" spans="1:11" ht="1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2.4</v>
      </c>
      <c r="H76" s="44">
        <v>0.3</v>
      </c>
      <c r="I76" s="44">
        <v>14.4</v>
      </c>
      <c r="J76" s="44">
        <v>69</v>
      </c>
      <c r="K76" s="45" t="s">
        <v>47</v>
      </c>
    </row>
    <row r="77" spans="1:11" ht="15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2.25</v>
      </c>
      <c r="H77" s="44">
        <v>0.45</v>
      </c>
      <c r="I77" s="44">
        <v>10.8</v>
      </c>
      <c r="J77" s="44">
        <v>57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730</v>
      </c>
      <c r="G80" s="20">
        <f t="shared" ref="G80" si="31">SUM(G71:G79)</f>
        <v>18.52</v>
      </c>
      <c r="H80" s="20">
        <f t="shared" ref="H80" si="32">SUM(H71:H79)</f>
        <v>19.79</v>
      </c>
      <c r="I80" s="20">
        <f t="shared" ref="I80" si="33">SUM(I71:I79)</f>
        <v>121.64999999999999</v>
      </c>
      <c r="J80" s="20">
        <f t="shared" ref="J80" si="34">SUM(J71:J79)</f>
        <v>733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730</v>
      </c>
      <c r="G81" s="33">
        <f t="shared" ref="G81" si="35">G70+G80</f>
        <v>18.52</v>
      </c>
      <c r="H81" s="33">
        <f t="shared" ref="H81" si="36">H70+H80</f>
        <v>19.79</v>
      </c>
      <c r="I81" s="33">
        <f t="shared" ref="I81" si="37">I70+I80</f>
        <v>121.64999999999999</v>
      </c>
      <c r="J81" s="33">
        <f t="shared" ref="J81" si="38">J70+J80</f>
        <v>733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64</v>
      </c>
      <c r="F91" s="44">
        <v>250</v>
      </c>
      <c r="G91" s="44">
        <v>3.22</v>
      </c>
      <c r="H91" s="44">
        <v>2.4700000000000002</v>
      </c>
      <c r="I91" s="44">
        <v>16.79</v>
      </c>
      <c r="J91" s="44">
        <v>102</v>
      </c>
      <c r="K91" s="45" t="s">
        <v>65</v>
      </c>
    </row>
    <row r="92" spans="1:11" ht="15">
      <c r="A92" s="24"/>
      <c r="B92" s="16"/>
      <c r="C92" s="11"/>
      <c r="D92" s="7" t="s">
        <v>28</v>
      </c>
      <c r="E92" s="43" t="s">
        <v>107</v>
      </c>
      <c r="F92" s="44">
        <v>90</v>
      </c>
      <c r="G92" s="44">
        <v>12.83</v>
      </c>
      <c r="H92" s="44">
        <v>10.93</v>
      </c>
      <c r="I92" s="44">
        <v>6.76</v>
      </c>
      <c r="J92" s="44">
        <v>176</v>
      </c>
      <c r="K92" s="45" t="s">
        <v>108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160</v>
      </c>
      <c r="G93" s="44">
        <v>3.2</v>
      </c>
      <c r="H93" s="44">
        <v>5.28</v>
      </c>
      <c r="I93" s="44">
        <v>14.72</v>
      </c>
      <c r="J93" s="44">
        <v>120</v>
      </c>
      <c r="K93" s="45" t="s">
        <v>68</v>
      </c>
    </row>
    <row r="94" spans="1:11" ht="15">
      <c r="A94" s="24"/>
      <c r="B94" s="16"/>
      <c r="C94" s="11"/>
      <c r="D94" s="7" t="s">
        <v>30</v>
      </c>
      <c r="E94" s="43" t="s">
        <v>55</v>
      </c>
      <c r="F94" s="44">
        <v>200</v>
      </c>
      <c r="G94" s="44">
        <v>1</v>
      </c>
      <c r="H94" s="44">
        <v>4.2</v>
      </c>
      <c r="I94" s="44">
        <v>20.2</v>
      </c>
      <c r="J94" s="44">
        <v>123</v>
      </c>
      <c r="K94" s="45"/>
    </row>
    <row r="95" spans="1:11" ht="1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4</v>
      </c>
      <c r="H95" s="44">
        <v>0.5</v>
      </c>
      <c r="I95" s="44">
        <v>24</v>
      </c>
      <c r="J95" s="44">
        <v>115</v>
      </c>
      <c r="K95" s="45" t="s">
        <v>47</v>
      </c>
    </row>
    <row r="96" spans="1:11" ht="15">
      <c r="A96" s="24"/>
      <c r="B96" s="16"/>
      <c r="C96" s="11"/>
      <c r="D96" s="7" t="s">
        <v>32</v>
      </c>
      <c r="E96" s="43" t="s">
        <v>48</v>
      </c>
      <c r="F96" s="44">
        <v>50</v>
      </c>
      <c r="G96" s="44">
        <v>3.75</v>
      </c>
      <c r="H96" s="44">
        <v>0.75</v>
      </c>
      <c r="I96" s="44">
        <v>18</v>
      </c>
      <c r="J96" s="44">
        <v>95</v>
      </c>
      <c r="K96" s="45" t="s">
        <v>47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28</v>
      </c>
      <c r="H99" s="20">
        <f t="shared" ref="H99" si="44">SUM(H90:H98)</f>
        <v>24.13</v>
      </c>
      <c r="I99" s="20">
        <f t="shared" ref="I99" si="45">SUM(I90:I98)</f>
        <v>100.47</v>
      </c>
      <c r="J99" s="20">
        <f t="shared" ref="J99" si="46">SUM(J90:J98)</f>
        <v>731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800</v>
      </c>
      <c r="G100" s="33">
        <f t="shared" ref="G100" si="47">G89+G99</f>
        <v>28</v>
      </c>
      <c r="H100" s="33">
        <f t="shared" ref="H100" si="48">H89+H99</f>
        <v>24.13</v>
      </c>
      <c r="I100" s="33">
        <f t="shared" ref="I100" si="49">I89+I99</f>
        <v>100.47</v>
      </c>
      <c r="J100" s="33">
        <f t="shared" ref="J100" si="50">J89+J99</f>
        <v>731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99</v>
      </c>
      <c r="F110" s="44">
        <v>200</v>
      </c>
      <c r="G110" s="44">
        <v>4.96</v>
      </c>
      <c r="H110" s="44">
        <v>4.4800000000000004</v>
      </c>
      <c r="I110" s="44">
        <v>17.84</v>
      </c>
      <c r="J110" s="44">
        <v>134</v>
      </c>
      <c r="K110" s="45" t="s">
        <v>100</v>
      </c>
    </row>
    <row r="111" spans="1:11" ht="15">
      <c r="A111" s="24"/>
      <c r="B111" s="16"/>
      <c r="C111" s="11"/>
      <c r="D111" s="7" t="s">
        <v>28</v>
      </c>
      <c r="E111" s="43" t="s">
        <v>101</v>
      </c>
      <c r="F111" s="44">
        <v>100</v>
      </c>
      <c r="G111" s="44">
        <v>13.9</v>
      </c>
      <c r="H111" s="44">
        <v>6.5</v>
      </c>
      <c r="I111" s="44">
        <v>4</v>
      </c>
      <c r="J111" s="44">
        <v>132</v>
      </c>
      <c r="K111" s="45" t="s">
        <v>102</v>
      </c>
    </row>
    <row r="112" spans="1:11" ht="15">
      <c r="A112" s="24"/>
      <c r="B112" s="16"/>
      <c r="C112" s="11"/>
      <c r="D112" s="7" t="s">
        <v>29</v>
      </c>
      <c r="E112" s="43" t="s">
        <v>88</v>
      </c>
      <c r="F112" s="44">
        <v>150</v>
      </c>
      <c r="G112" s="44">
        <v>5.25</v>
      </c>
      <c r="H112" s="44">
        <v>6.15</v>
      </c>
      <c r="I112" s="44">
        <v>35.25</v>
      </c>
      <c r="J112" s="44">
        <v>221</v>
      </c>
      <c r="K112" s="45" t="s">
        <v>89</v>
      </c>
    </row>
    <row r="113" spans="1:11" ht="1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>
        <v>0.2</v>
      </c>
      <c r="H113" s="44">
        <v>0</v>
      </c>
      <c r="I113" s="44">
        <v>14</v>
      </c>
      <c r="J113" s="44">
        <v>57</v>
      </c>
      <c r="K113" s="45" t="s">
        <v>71</v>
      </c>
    </row>
    <row r="114" spans="1:11" ht="1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4</v>
      </c>
      <c r="H114" s="44">
        <v>0.5</v>
      </c>
      <c r="I114" s="44">
        <v>24</v>
      </c>
      <c r="J114" s="44">
        <v>115</v>
      </c>
      <c r="K114" s="45" t="s">
        <v>47</v>
      </c>
    </row>
    <row r="115" spans="1:11" ht="15">
      <c r="A115" s="24"/>
      <c r="B115" s="16"/>
      <c r="C115" s="11"/>
      <c r="D115" s="7" t="s">
        <v>32</v>
      </c>
      <c r="E115" s="43" t="s">
        <v>48</v>
      </c>
      <c r="F115" s="44">
        <v>30</v>
      </c>
      <c r="G115" s="44">
        <v>2.25</v>
      </c>
      <c r="H115" s="44">
        <v>0.45</v>
      </c>
      <c r="I115" s="44">
        <v>10.8</v>
      </c>
      <c r="J115" s="44">
        <v>57</v>
      </c>
      <c r="K115" s="45" t="s">
        <v>47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730</v>
      </c>
      <c r="G118" s="20">
        <f t="shared" ref="G118:J118" si="52">SUM(G109:G117)</f>
        <v>30.56</v>
      </c>
      <c r="H118" s="20">
        <f t="shared" si="52"/>
        <v>18.080000000000002</v>
      </c>
      <c r="I118" s="20">
        <f t="shared" si="52"/>
        <v>105.89</v>
      </c>
      <c r="J118" s="20">
        <f t="shared" si="52"/>
        <v>716</v>
      </c>
      <c r="K118" s="26"/>
    </row>
    <row r="119" spans="1:11" ht="15.75" customHeight="1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730</v>
      </c>
      <c r="G119" s="33">
        <f t="shared" ref="G119:J119" si="53">G108+G118</f>
        <v>30.56</v>
      </c>
      <c r="H119" s="33">
        <f t="shared" si="53"/>
        <v>18.080000000000002</v>
      </c>
      <c r="I119" s="33">
        <f t="shared" si="53"/>
        <v>105.89</v>
      </c>
      <c r="J119" s="33">
        <f t="shared" si="53"/>
        <v>716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4">SUM(G120:G126)</f>
        <v>0</v>
      </c>
      <c r="H127" s="20">
        <f t="shared" si="54"/>
        <v>0</v>
      </c>
      <c r="I127" s="20">
        <f t="shared" si="54"/>
        <v>0</v>
      </c>
      <c r="J127" s="20">
        <f t="shared" si="54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1.6</v>
      </c>
      <c r="H129" s="44">
        <v>4.16</v>
      </c>
      <c r="I129" s="44">
        <v>10.48</v>
      </c>
      <c r="J129" s="44">
        <v>85</v>
      </c>
      <c r="K129" s="45" t="s">
        <v>81</v>
      </c>
    </row>
    <row r="130" spans="1:11" ht="15">
      <c r="A130" s="15"/>
      <c r="B130" s="16"/>
      <c r="C130" s="11"/>
      <c r="D130" s="7" t="s">
        <v>28</v>
      </c>
      <c r="E130" s="43" t="s">
        <v>109</v>
      </c>
      <c r="F130" s="44">
        <v>90</v>
      </c>
      <c r="G130" s="44">
        <v>12.8</v>
      </c>
      <c r="H130" s="44">
        <v>10.76</v>
      </c>
      <c r="I130" s="44">
        <v>7.7</v>
      </c>
      <c r="J130" s="44">
        <v>179</v>
      </c>
      <c r="K130" s="45" t="s">
        <v>110</v>
      </c>
    </row>
    <row r="131" spans="1:11" ht="15">
      <c r="A131" s="15"/>
      <c r="B131" s="16"/>
      <c r="C131" s="11"/>
      <c r="D131" s="7" t="s">
        <v>29</v>
      </c>
      <c r="E131" s="43" t="s">
        <v>53</v>
      </c>
      <c r="F131" s="44">
        <v>150</v>
      </c>
      <c r="G131" s="44">
        <v>3.15</v>
      </c>
      <c r="H131" s="44">
        <v>6.75</v>
      </c>
      <c r="I131" s="44">
        <v>21.9</v>
      </c>
      <c r="J131" s="44">
        <v>164</v>
      </c>
      <c r="K131" s="45" t="s">
        <v>54</v>
      </c>
    </row>
    <row r="132" spans="1:11" ht="15">
      <c r="A132" s="15"/>
      <c r="B132" s="16"/>
      <c r="C132" s="11"/>
      <c r="D132" s="7" t="s">
        <v>30</v>
      </c>
      <c r="E132" s="43" t="s">
        <v>62</v>
      </c>
      <c r="F132" s="44">
        <v>200</v>
      </c>
      <c r="G132" s="44">
        <v>0.6</v>
      </c>
      <c r="H132" s="44">
        <v>0</v>
      </c>
      <c r="I132" s="44">
        <v>31.4</v>
      </c>
      <c r="J132" s="44">
        <v>124</v>
      </c>
      <c r="K132" s="45" t="s">
        <v>63</v>
      </c>
    </row>
    <row r="133" spans="1:11" ht="15">
      <c r="A133" s="15"/>
      <c r="B133" s="16"/>
      <c r="C133" s="11"/>
      <c r="D133" s="7" t="s">
        <v>31</v>
      </c>
      <c r="E133" s="43" t="s">
        <v>46</v>
      </c>
      <c r="F133" s="44">
        <v>50</v>
      </c>
      <c r="G133" s="44">
        <v>4</v>
      </c>
      <c r="H133" s="44">
        <v>0.5</v>
      </c>
      <c r="I133" s="44">
        <v>24</v>
      </c>
      <c r="J133" s="44">
        <v>115</v>
      </c>
      <c r="K133" s="45" t="s">
        <v>47</v>
      </c>
    </row>
    <row r="134" spans="1:11" ht="15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2.25</v>
      </c>
      <c r="H134" s="44">
        <v>0.45</v>
      </c>
      <c r="I134" s="44">
        <v>10.8</v>
      </c>
      <c r="J134" s="44">
        <v>57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720</v>
      </c>
      <c r="G137" s="20">
        <f t="shared" ref="G137:J137" si="55">SUM(G128:G136)</f>
        <v>24.400000000000002</v>
      </c>
      <c r="H137" s="20">
        <f t="shared" si="55"/>
        <v>22.62</v>
      </c>
      <c r="I137" s="20">
        <f t="shared" si="55"/>
        <v>106.27999999999999</v>
      </c>
      <c r="J137" s="20">
        <f t="shared" si="55"/>
        <v>724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720</v>
      </c>
      <c r="G138" s="33">
        <f t="shared" ref="G138" si="56">G127+G137</f>
        <v>24.400000000000002</v>
      </c>
      <c r="H138" s="33">
        <f t="shared" ref="H138" si="57">H127+H137</f>
        <v>22.62</v>
      </c>
      <c r="I138" s="33">
        <f t="shared" ref="I138" si="58">I127+I137</f>
        <v>106.27999999999999</v>
      </c>
      <c r="J138" s="33">
        <f t="shared" ref="J138" si="59">J127+J137</f>
        <v>724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0">SUM(G139:G145)</f>
        <v>0</v>
      </c>
      <c r="H146" s="20">
        <f t="shared" si="60"/>
        <v>0</v>
      </c>
      <c r="I146" s="20">
        <f t="shared" si="60"/>
        <v>0</v>
      </c>
      <c r="J146" s="20">
        <f t="shared" si="60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113</v>
      </c>
      <c r="F148" s="44">
        <v>212.5</v>
      </c>
      <c r="G148" s="44">
        <v>4.6100000000000003</v>
      </c>
      <c r="H148" s="44">
        <v>5.27</v>
      </c>
      <c r="I148" s="44">
        <v>8.91</v>
      </c>
      <c r="J148" s="44">
        <v>101</v>
      </c>
      <c r="K148" s="45" t="s">
        <v>114</v>
      </c>
    </row>
    <row r="149" spans="1:11" ht="15">
      <c r="A149" s="24"/>
      <c r="B149" s="16"/>
      <c r="C149" s="11"/>
      <c r="D149" s="7" t="s">
        <v>28</v>
      </c>
      <c r="E149" s="43" t="s">
        <v>40</v>
      </c>
      <c r="F149" s="44">
        <v>100</v>
      </c>
      <c r="G149" s="44">
        <v>17.5</v>
      </c>
      <c r="H149" s="44">
        <v>24.9</v>
      </c>
      <c r="I149" s="44">
        <v>9</v>
      </c>
      <c r="J149" s="44">
        <v>331</v>
      </c>
      <c r="K149" s="45" t="s">
        <v>41</v>
      </c>
    </row>
    <row r="150" spans="1:11" ht="15">
      <c r="A150" s="24"/>
      <c r="B150" s="16"/>
      <c r="C150" s="11"/>
      <c r="D150" s="7" t="s">
        <v>29</v>
      </c>
      <c r="E150" s="43" t="s">
        <v>84</v>
      </c>
      <c r="F150" s="44">
        <v>150</v>
      </c>
      <c r="G150" s="44">
        <v>4.28</v>
      </c>
      <c r="H150" s="44">
        <v>4.8600000000000003</v>
      </c>
      <c r="I150" s="44">
        <v>24.45</v>
      </c>
      <c r="J150" s="44">
        <v>159</v>
      </c>
      <c r="K150" s="45" t="s">
        <v>85</v>
      </c>
    </row>
    <row r="151" spans="1:11" ht="15">
      <c r="A151" s="24"/>
      <c r="B151" s="16"/>
      <c r="C151" s="11"/>
      <c r="D151" s="7" t="s">
        <v>30</v>
      </c>
      <c r="E151" s="43" t="s">
        <v>44</v>
      </c>
      <c r="F151" s="44">
        <v>200</v>
      </c>
      <c r="G151" s="44">
        <v>0.3</v>
      </c>
      <c r="H151" s="44">
        <v>0</v>
      </c>
      <c r="I151" s="44">
        <v>15.2</v>
      </c>
      <c r="J151" s="44">
        <v>60</v>
      </c>
      <c r="K151" s="45" t="s">
        <v>45</v>
      </c>
    </row>
    <row r="152" spans="1:11" ht="1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4</v>
      </c>
      <c r="H152" s="44">
        <v>0.5</v>
      </c>
      <c r="I152" s="44">
        <v>24</v>
      </c>
      <c r="J152" s="44">
        <v>115</v>
      </c>
      <c r="K152" s="45" t="s">
        <v>47</v>
      </c>
    </row>
    <row r="153" spans="1:11" ht="15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2.25</v>
      </c>
      <c r="H153" s="44">
        <v>0.45</v>
      </c>
      <c r="I153" s="44">
        <v>10.8</v>
      </c>
      <c r="J153" s="44">
        <v>57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742.5</v>
      </c>
      <c r="G156" s="20">
        <f t="shared" ref="G156:J156" si="61">SUM(G147:G155)</f>
        <v>32.94</v>
      </c>
      <c r="H156" s="20">
        <f t="shared" si="61"/>
        <v>35.980000000000004</v>
      </c>
      <c r="I156" s="20">
        <f t="shared" si="61"/>
        <v>92.36</v>
      </c>
      <c r="J156" s="20">
        <f t="shared" si="61"/>
        <v>823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742.5</v>
      </c>
      <c r="G157" s="33">
        <f t="shared" ref="G157" si="62">G146+G156</f>
        <v>32.94</v>
      </c>
      <c r="H157" s="33">
        <f t="shared" ref="H157" si="63">H146+H156</f>
        <v>35.980000000000004</v>
      </c>
      <c r="I157" s="33">
        <f t="shared" ref="I157" si="64">I146+I156</f>
        <v>92.36</v>
      </c>
      <c r="J157" s="33">
        <f t="shared" ref="J157" si="65">J146+J156</f>
        <v>823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6">SUM(G158:G164)</f>
        <v>0</v>
      </c>
      <c r="H165" s="20">
        <f t="shared" si="66"/>
        <v>0</v>
      </c>
      <c r="I165" s="20">
        <f t="shared" si="66"/>
        <v>0</v>
      </c>
      <c r="J165" s="20">
        <f t="shared" si="66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90</v>
      </c>
      <c r="F166" s="44">
        <v>50</v>
      </c>
      <c r="G166" s="44">
        <v>0.23</v>
      </c>
      <c r="H166" s="44">
        <v>0.04</v>
      </c>
      <c r="I166" s="44">
        <v>1.27</v>
      </c>
      <c r="J166" s="44">
        <v>6</v>
      </c>
      <c r="K166" s="45"/>
    </row>
    <row r="167" spans="1:11" ht="15">
      <c r="A167" s="24"/>
      <c r="B167" s="16"/>
      <c r="C167" s="11"/>
      <c r="D167" s="7" t="s">
        <v>27</v>
      </c>
      <c r="E167" s="43" t="s">
        <v>38</v>
      </c>
      <c r="F167" s="44">
        <v>200</v>
      </c>
      <c r="G167" s="44">
        <v>1.6</v>
      </c>
      <c r="H167" s="44">
        <v>3.44</v>
      </c>
      <c r="I167" s="44">
        <v>8</v>
      </c>
      <c r="J167" s="44">
        <v>70</v>
      </c>
      <c r="K167" s="45" t="s">
        <v>39</v>
      </c>
    </row>
    <row r="168" spans="1:11" ht="15">
      <c r="A168" s="24"/>
      <c r="B168" s="16"/>
      <c r="C168" s="11"/>
      <c r="D168" s="7" t="s">
        <v>28</v>
      </c>
      <c r="E168" s="43" t="s">
        <v>91</v>
      </c>
      <c r="F168" s="44">
        <v>180</v>
      </c>
      <c r="G168" s="44">
        <v>18.36</v>
      </c>
      <c r="H168" s="44">
        <v>16.739999999999998</v>
      </c>
      <c r="I168" s="44">
        <v>30.6</v>
      </c>
      <c r="J168" s="44">
        <v>365</v>
      </c>
      <c r="K168" s="45" t="s">
        <v>92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1</v>
      </c>
      <c r="H170" s="44">
        <v>4.2</v>
      </c>
      <c r="I170" s="44">
        <v>20.2</v>
      </c>
      <c r="J170" s="44">
        <v>123</v>
      </c>
      <c r="K170" s="45"/>
    </row>
    <row r="171" spans="1:11" ht="15">
      <c r="A171" s="24"/>
      <c r="B171" s="16"/>
      <c r="C171" s="11"/>
      <c r="D171" s="7" t="s">
        <v>31</v>
      </c>
      <c r="E171" s="43" t="s">
        <v>46</v>
      </c>
      <c r="F171" s="44">
        <v>40</v>
      </c>
      <c r="G171" s="44">
        <v>3.2</v>
      </c>
      <c r="H171" s="44">
        <v>0.4</v>
      </c>
      <c r="I171" s="44">
        <v>19.2</v>
      </c>
      <c r="J171" s="44">
        <v>92</v>
      </c>
      <c r="K171" s="45" t="s">
        <v>47</v>
      </c>
    </row>
    <row r="172" spans="1:11" ht="15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2.25</v>
      </c>
      <c r="H172" s="44">
        <v>0.45</v>
      </c>
      <c r="I172" s="44">
        <v>10.8</v>
      </c>
      <c r="J172" s="44">
        <v>57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67">SUM(G166:G174)</f>
        <v>26.639999999999997</v>
      </c>
      <c r="H175" s="20">
        <f t="shared" si="67"/>
        <v>25.269999999999996</v>
      </c>
      <c r="I175" s="20">
        <f t="shared" si="67"/>
        <v>90.070000000000007</v>
      </c>
      <c r="J175" s="20">
        <f t="shared" si="67"/>
        <v>713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700</v>
      </c>
      <c r="G176" s="33">
        <f t="shared" ref="G176" si="68">G165+G175</f>
        <v>26.639999999999997</v>
      </c>
      <c r="H176" s="33">
        <f t="shared" ref="H176" si="69">H165+H175</f>
        <v>25.269999999999996</v>
      </c>
      <c r="I176" s="33">
        <f t="shared" ref="I176" si="70">I165+I175</f>
        <v>90.070000000000007</v>
      </c>
      <c r="J176" s="33">
        <f t="shared" ref="J176" si="71">J165+J175</f>
        <v>713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2">SUM(G177:G183)</f>
        <v>0</v>
      </c>
      <c r="H184" s="20">
        <f t="shared" si="72"/>
        <v>0</v>
      </c>
      <c r="I184" s="20">
        <f t="shared" si="72"/>
        <v>0</v>
      </c>
      <c r="J184" s="20">
        <f t="shared" si="72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111</v>
      </c>
      <c r="F185" s="44">
        <v>80</v>
      </c>
      <c r="G185" s="44">
        <v>1.04</v>
      </c>
      <c r="H185" s="44">
        <v>7.92</v>
      </c>
      <c r="I185" s="44">
        <v>6.72</v>
      </c>
      <c r="J185" s="44">
        <v>102</v>
      </c>
      <c r="K185" s="45" t="s">
        <v>112</v>
      </c>
    </row>
    <row r="186" spans="1:11" ht="15">
      <c r="A186" s="24"/>
      <c r="B186" s="16"/>
      <c r="C186" s="11"/>
      <c r="D186" s="7" t="s">
        <v>27</v>
      </c>
      <c r="E186" s="43" t="s">
        <v>95</v>
      </c>
      <c r="F186" s="44">
        <v>200</v>
      </c>
      <c r="G186" s="44">
        <v>1.78</v>
      </c>
      <c r="H186" s="44">
        <v>2.38</v>
      </c>
      <c r="I186" s="44">
        <v>11.3</v>
      </c>
      <c r="J186" s="44">
        <v>74</v>
      </c>
      <c r="K186" s="45" t="s">
        <v>96</v>
      </c>
    </row>
    <row r="187" spans="1:11" ht="15">
      <c r="A187" s="24"/>
      <c r="B187" s="16"/>
      <c r="C187" s="11"/>
      <c r="D187" s="7" t="s">
        <v>28</v>
      </c>
      <c r="E187" s="43" t="s">
        <v>97</v>
      </c>
      <c r="F187" s="44">
        <v>230</v>
      </c>
      <c r="G187" s="44">
        <v>12.83</v>
      </c>
      <c r="H187" s="44">
        <v>12.96</v>
      </c>
      <c r="I187" s="44">
        <v>29.86</v>
      </c>
      <c r="J187" s="44">
        <v>287</v>
      </c>
      <c r="K187" s="45" t="s">
        <v>98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62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 t="s">
        <v>63</v>
      </c>
    </row>
    <row r="190" spans="1:11" ht="15">
      <c r="A190" s="24"/>
      <c r="B190" s="16"/>
      <c r="C190" s="11"/>
      <c r="D190" s="7" t="s">
        <v>31</v>
      </c>
      <c r="E190" s="43" t="s">
        <v>46</v>
      </c>
      <c r="F190" s="44">
        <v>50</v>
      </c>
      <c r="G190" s="44">
        <v>4</v>
      </c>
      <c r="H190" s="44">
        <v>0.5</v>
      </c>
      <c r="I190" s="44">
        <v>24</v>
      </c>
      <c r="J190" s="44">
        <v>115</v>
      </c>
      <c r="K190" s="45" t="s">
        <v>47</v>
      </c>
    </row>
    <row r="191" spans="1:11" ht="15">
      <c r="A191" s="24"/>
      <c r="B191" s="16"/>
      <c r="C191" s="11"/>
      <c r="D191" s="7" t="s">
        <v>32</v>
      </c>
      <c r="E191" s="43" t="s">
        <v>48</v>
      </c>
      <c r="F191" s="44">
        <v>30</v>
      </c>
      <c r="G191" s="44">
        <v>2.25</v>
      </c>
      <c r="H191" s="44">
        <v>0.45</v>
      </c>
      <c r="I191" s="44">
        <v>10.8</v>
      </c>
      <c r="J191" s="44">
        <v>57</v>
      </c>
      <c r="K191" s="45" t="s">
        <v>47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3">SUM(G185:G193)</f>
        <v>22.5</v>
      </c>
      <c r="H194" s="20">
        <f t="shared" si="73"/>
        <v>24.21</v>
      </c>
      <c r="I194" s="20">
        <f t="shared" si="73"/>
        <v>114.08</v>
      </c>
      <c r="J194" s="20">
        <f t="shared" si="73"/>
        <v>759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790</v>
      </c>
      <c r="G195" s="33">
        <f t="shared" ref="G195" si="74">G184+G194</f>
        <v>22.5</v>
      </c>
      <c r="H195" s="33">
        <f t="shared" ref="H195" si="75">H184+H194</f>
        <v>24.21</v>
      </c>
      <c r="I195" s="33">
        <f t="shared" ref="I195" si="76">I184+I194</f>
        <v>114.08</v>
      </c>
      <c r="J195" s="33">
        <f t="shared" ref="J195" si="77">J184+J194</f>
        <v>759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745.25</v>
      </c>
      <c r="G196" s="35">
        <f t="shared" ref="G196:J196" si="78">(G24+G43+G62+G81+G100+G119+G138+G157+G176+G195)/(IF(G24=0,0,1)+IF(G43=0,0,1)+IF(G62=0,0,1)+IF(G81=0,0,1)+IF(G100=0,0,1)+IF(G119=0,0,1)+IF(G138=0,0,1)+IF(G157=0,0,1)+IF(G176=0,0,1)+IF(G195=0,0,1))</f>
        <v>26.449000000000002</v>
      </c>
      <c r="H196" s="35">
        <f t="shared" si="78"/>
        <v>25.658999999999999</v>
      </c>
      <c r="I196" s="35">
        <f t="shared" si="78"/>
        <v>105.88499999999999</v>
      </c>
      <c r="J196" s="35">
        <f t="shared" si="78"/>
        <v>763.4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C14" sqref="C14:K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45300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99</v>
      </c>
      <c r="F15" s="44">
        <v>200</v>
      </c>
      <c r="G15" s="44">
        <v>4.96</v>
      </c>
      <c r="H15" s="44">
        <v>4.4800000000000004</v>
      </c>
      <c r="I15" s="44">
        <v>17.84</v>
      </c>
      <c r="J15" s="44">
        <v>134</v>
      </c>
      <c r="K15" s="45" t="s">
        <v>100</v>
      </c>
    </row>
    <row r="16" spans="1:11" ht="15">
      <c r="A16" s="24"/>
      <c r="B16" s="16"/>
      <c r="C16" s="11"/>
      <c r="D16" s="7" t="s">
        <v>28</v>
      </c>
      <c r="E16" s="43" t="s">
        <v>101</v>
      </c>
      <c r="F16" s="44">
        <v>100</v>
      </c>
      <c r="G16" s="44">
        <v>13.9</v>
      </c>
      <c r="H16" s="44">
        <v>6.5</v>
      </c>
      <c r="I16" s="44">
        <v>4</v>
      </c>
      <c r="J16" s="44">
        <v>132</v>
      </c>
      <c r="K16" s="45" t="s">
        <v>102</v>
      </c>
    </row>
    <row r="17" spans="1:11" ht="15">
      <c r="A17" s="24"/>
      <c r="B17" s="16"/>
      <c r="C17" s="11"/>
      <c r="D17" s="7" t="s">
        <v>29</v>
      </c>
      <c r="E17" s="43" t="s">
        <v>88</v>
      </c>
      <c r="F17" s="44">
        <v>150</v>
      </c>
      <c r="G17" s="44">
        <v>5.25</v>
      </c>
      <c r="H17" s="44">
        <v>6.15</v>
      </c>
      <c r="I17" s="44">
        <v>35.25</v>
      </c>
      <c r="J17" s="44">
        <v>221</v>
      </c>
      <c r="K17" s="45" t="s">
        <v>89</v>
      </c>
    </row>
    <row r="18" spans="1:11" ht="15">
      <c r="A18" s="24"/>
      <c r="B18" s="16"/>
      <c r="C18" s="11"/>
      <c r="D18" s="7" t="s">
        <v>30</v>
      </c>
      <c r="E18" s="43" t="s">
        <v>70</v>
      </c>
      <c r="F18" s="44">
        <v>200</v>
      </c>
      <c r="G18" s="44">
        <v>0.2</v>
      </c>
      <c r="H18" s="44">
        <v>0</v>
      </c>
      <c r="I18" s="44">
        <v>14</v>
      </c>
      <c r="J18" s="44">
        <v>57</v>
      </c>
      <c r="K18" s="45" t="s">
        <v>71</v>
      </c>
    </row>
    <row r="19" spans="1:11" ht="15">
      <c r="A19" s="24"/>
      <c r="B19" s="16"/>
      <c r="C19" s="11"/>
      <c r="D19" s="7" t="s">
        <v>31</v>
      </c>
      <c r="E19" s="43" t="s">
        <v>46</v>
      </c>
      <c r="F19" s="44">
        <v>50</v>
      </c>
      <c r="G19" s="44">
        <v>4</v>
      </c>
      <c r="H19" s="44">
        <v>0.5</v>
      </c>
      <c r="I19" s="44">
        <v>24</v>
      </c>
      <c r="J19" s="44">
        <v>115</v>
      </c>
      <c r="K19" s="45" t="s">
        <v>47</v>
      </c>
    </row>
    <row r="20" spans="1:11" ht="15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2.25</v>
      </c>
      <c r="H20" s="44">
        <v>0.45</v>
      </c>
      <c r="I20" s="44">
        <v>10.8</v>
      </c>
      <c r="J20" s="44">
        <v>57</v>
      </c>
      <c r="K20" s="45" t="s">
        <v>47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30.56</v>
      </c>
      <c r="H23" s="20">
        <f t="shared" si="1"/>
        <v>18.080000000000002</v>
      </c>
      <c r="I23" s="20">
        <f t="shared" si="1"/>
        <v>105.89</v>
      </c>
      <c r="J23" s="20">
        <f t="shared" si="1"/>
        <v>716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730</v>
      </c>
      <c r="G24" s="33">
        <f t="shared" ref="G24:J24" si="2">G13+G23</f>
        <v>30.56</v>
      </c>
      <c r="H24" s="33">
        <f t="shared" si="2"/>
        <v>18.080000000000002</v>
      </c>
      <c r="I24" s="33">
        <f t="shared" si="2"/>
        <v>105.89</v>
      </c>
      <c r="J24" s="33">
        <f t="shared" si="2"/>
        <v>716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38</v>
      </c>
      <c r="F34" s="44">
        <v>200</v>
      </c>
      <c r="G34" s="44">
        <v>1.6</v>
      </c>
      <c r="H34" s="44">
        <v>3.44</v>
      </c>
      <c r="I34" s="44">
        <v>8</v>
      </c>
      <c r="J34" s="44">
        <v>70</v>
      </c>
      <c r="K34" s="45" t="s">
        <v>39</v>
      </c>
    </row>
    <row r="35" spans="1:11" ht="15">
      <c r="A35" s="15"/>
      <c r="B35" s="16"/>
      <c r="C35" s="11"/>
      <c r="D35" s="7" t="s">
        <v>28</v>
      </c>
      <c r="E35" s="43" t="s">
        <v>40</v>
      </c>
      <c r="F35" s="44">
        <v>90</v>
      </c>
      <c r="G35" s="44">
        <v>15.75</v>
      </c>
      <c r="H35" s="44">
        <v>22.41</v>
      </c>
      <c r="I35" s="44">
        <v>8.1</v>
      </c>
      <c r="J35" s="44">
        <v>297</v>
      </c>
      <c r="K35" s="45" t="s">
        <v>41</v>
      </c>
    </row>
    <row r="36" spans="1:11" ht="15">
      <c r="A36" s="15"/>
      <c r="B36" s="16"/>
      <c r="C36" s="11"/>
      <c r="D36" s="7" t="s">
        <v>29</v>
      </c>
      <c r="E36" s="43" t="s">
        <v>42</v>
      </c>
      <c r="F36" s="44">
        <v>180</v>
      </c>
      <c r="G36" s="44">
        <v>5.37</v>
      </c>
      <c r="H36" s="44">
        <v>5.63</v>
      </c>
      <c r="I36" s="44">
        <v>25.49</v>
      </c>
      <c r="J36" s="44">
        <v>174</v>
      </c>
      <c r="K36" s="45" t="s">
        <v>43</v>
      </c>
    </row>
    <row r="37" spans="1:11" ht="1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 t="s">
        <v>45</v>
      </c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4</v>
      </c>
      <c r="H38" s="44">
        <v>0.5</v>
      </c>
      <c r="I38" s="44">
        <v>24</v>
      </c>
      <c r="J38" s="44">
        <v>115</v>
      </c>
      <c r="K38" s="45" t="s">
        <v>47</v>
      </c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2.25</v>
      </c>
      <c r="H39" s="44">
        <v>0.45</v>
      </c>
      <c r="I39" s="44">
        <v>10.8</v>
      </c>
      <c r="J39" s="44">
        <v>57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:J42" si="4">SUM(G33:G41)</f>
        <v>29.270000000000003</v>
      </c>
      <c r="H42" s="20">
        <f t="shared" si="4"/>
        <v>32.43</v>
      </c>
      <c r="I42" s="20">
        <f t="shared" si="4"/>
        <v>91.59</v>
      </c>
      <c r="J42" s="20">
        <f t="shared" si="4"/>
        <v>773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750</v>
      </c>
      <c r="G43" s="33">
        <f t="shared" ref="G43:J43" si="5">G32+G42</f>
        <v>29.270000000000003</v>
      </c>
      <c r="H43" s="33">
        <f t="shared" si="5"/>
        <v>32.43</v>
      </c>
      <c r="I43" s="33">
        <f t="shared" si="5"/>
        <v>91.59</v>
      </c>
      <c r="J43" s="33">
        <f t="shared" si="5"/>
        <v>773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2.3199999999999998</v>
      </c>
      <c r="H53" s="44">
        <v>2</v>
      </c>
      <c r="I53" s="44">
        <v>16.8</v>
      </c>
      <c r="J53" s="44">
        <v>96</v>
      </c>
      <c r="K53" s="45" t="s">
        <v>50</v>
      </c>
    </row>
    <row r="54" spans="1:11" ht="15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9.0500000000000007</v>
      </c>
      <c r="H54" s="44">
        <v>10.34</v>
      </c>
      <c r="I54" s="44">
        <v>9.68</v>
      </c>
      <c r="J54" s="44">
        <v>170</v>
      </c>
      <c r="K54" s="45" t="s">
        <v>52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3.15</v>
      </c>
      <c r="H55" s="44">
        <v>6.75</v>
      </c>
      <c r="I55" s="44">
        <v>21.9</v>
      </c>
      <c r="J55" s="44">
        <v>164</v>
      </c>
      <c r="K55" s="45" t="s">
        <v>54</v>
      </c>
    </row>
    <row r="56" spans="1:11" ht="1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1</v>
      </c>
      <c r="H56" s="44">
        <v>4.2</v>
      </c>
      <c r="I56" s="44">
        <v>20.2</v>
      </c>
      <c r="J56" s="44">
        <v>123</v>
      </c>
      <c r="K56" s="45"/>
    </row>
    <row r="57" spans="1:11" ht="1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4</v>
      </c>
      <c r="H57" s="44">
        <v>0.5</v>
      </c>
      <c r="I57" s="44">
        <v>24</v>
      </c>
      <c r="J57" s="44">
        <v>115</v>
      </c>
      <c r="K57" s="45" t="s">
        <v>47</v>
      </c>
    </row>
    <row r="58" spans="1:11" ht="15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2.25</v>
      </c>
      <c r="H58" s="44">
        <v>0.45</v>
      </c>
      <c r="I58" s="44">
        <v>10.8</v>
      </c>
      <c r="J58" s="44">
        <v>57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:J61" si="7">SUM(G52:G60)</f>
        <v>21.770000000000003</v>
      </c>
      <c r="H61" s="20">
        <f t="shared" si="7"/>
        <v>24.24</v>
      </c>
      <c r="I61" s="20">
        <f t="shared" si="7"/>
        <v>103.38</v>
      </c>
      <c r="J61" s="20">
        <f t="shared" si="7"/>
        <v>725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720</v>
      </c>
      <c r="G62" s="33">
        <f t="shared" ref="G62:J62" si="8">G51+G61</f>
        <v>21.770000000000003</v>
      </c>
      <c r="H62" s="33">
        <f t="shared" si="8"/>
        <v>24.24</v>
      </c>
      <c r="I62" s="33">
        <f t="shared" si="8"/>
        <v>103.38</v>
      </c>
      <c r="J62" s="33">
        <f t="shared" si="8"/>
        <v>725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2.34</v>
      </c>
      <c r="H72" s="44">
        <v>8.1</v>
      </c>
      <c r="I72" s="44">
        <v>13.88</v>
      </c>
      <c r="J72" s="44">
        <v>138</v>
      </c>
      <c r="K72" s="45" t="s">
        <v>57</v>
      </c>
    </row>
    <row r="73" spans="1:11" ht="15">
      <c r="A73" s="24"/>
      <c r="B73" s="16"/>
      <c r="C73" s="11"/>
      <c r="D73" s="7" t="s">
        <v>28</v>
      </c>
      <c r="E73" s="43" t="s">
        <v>58</v>
      </c>
      <c r="F73" s="44">
        <v>90</v>
      </c>
      <c r="G73" s="44">
        <v>6.61</v>
      </c>
      <c r="H73" s="44">
        <v>6.44</v>
      </c>
      <c r="I73" s="44">
        <v>9.41</v>
      </c>
      <c r="J73" s="44">
        <v>122</v>
      </c>
      <c r="K73" s="45" t="s">
        <v>59</v>
      </c>
    </row>
    <row r="74" spans="1:11" ht="1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3.7</v>
      </c>
      <c r="H74" s="44">
        <v>5.4</v>
      </c>
      <c r="I74" s="44">
        <v>36.700000000000003</v>
      </c>
      <c r="J74" s="44">
        <v>210</v>
      </c>
      <c r="K74" s="45" t="s">
        <v>61</v>
      </c>
    </row>
    <row r="75" spans="1:11" ht="15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0.6</v>
      </c>
      <c r="H75" s="44">
        <v>0</v>
      </c>
      <c r="I75" s="44">
        <v>31.4</v>
      </c>
      <c r="J75" s="44">
        <v>124</v>
      </c>
      <c r="K75" s="45" t="s">
        <v>63</v>
      </c>
    </row>
    <row r="76" spans="1:11" ht="1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2.4</v>
      </c>
      <c r="H76" s="44">
        <v>0.3</v>
      </c>
      <c r="I76" s="44">
        <v>14.4</v>
      </c>
      <c r="J76" s="44">
        <v>69</v>
      </c>
      <c r="K76" s="45" t="s">
        <v>47</v>
      </c>
    </row>
    <row r="77" spans="1:11" ht="15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2.25</v>
      </c>
      <c r="H77" s="44">
        <v>0.45</v>
      </c>
      <c r="I77" s="44">
        <v>10.8</v>
      </c>
      <c r="J77" s="44">
        <v>57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:J80" si="10">SUM(G71:G79)</f>
        <v>17.899999999999999</v>
      </c>
      <c r="H80" s="20">
        <f t="shared" si="10"/>
        <v>20.689999999999998</v>
      </c>
      <c r="I80" s="20">
        <f t="shared" si="10"/>
        <v>116.59</v>
      </c>
      <c r="J80" s="20">
        <f t="shared" si="10"/>
        <v>720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700</v>
      </c>
      <c r="G81" s="33">
        <f t="shared" ref="G81:J81" si="11">G70+G80</f>
        <v>17.899999999999999</v>
      </c>
      <c r="H81" s="33">
        <f t="shared" si="11"/>
        <v>20.689999999999998</v>
      </c>
      <c r="I81" s="33">
        <f t="shared" si="11"/>
        <v>116.59</v>
      </c>
      <c r="J81" s="33">
        <f t="shared" si="11"/>
        <v>720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64</v>
      </c>
      <c r="F91" s="44">
        <v>250</v>
      </c>
      <c r="G91" s="44">
        <v>3.22</v>
      </c>
      <c r="H91" s="44">
        <v>2.4700000000000002</v>
      </c>
      <c r="I91" s="44">
        <v>16.79</v>
      </c>
      <c r="J91" s="44">
        <v>102</v>
      </c>
      <c r="K91" s="45" t="s">
        <v>65</v>
      </c>
    </row>
    <row r="92" spans="1:11" ht="15">
      <c r="A92" s="24"/>
      <c r="B92" s="16"/>
      <c r="C92" s="11"/>
      <c r="D92" s="7" t="s">
        <v>28</v>
      </c>
      <c r="E92" s="43" t="s">
        <v>66</v>
      </c>
      <c r="F92" s="44">
        <v>90</v>
      </c>
      <c r="G92" s="44">
        <v>20.34</v>
      </c>
      <c r="H92" s="44">
        <v>15.3</v>
      </c>
      <c r="I92" s="44">
        <v>0</v>
      </c>
      <c r="J92" s="44">
        <v>219</v>
      </c>
      <c r="K92" s="45" t="s">
        <v>67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160</v>
      </c>
      <c r="G93" s="44">
        <v>3.2</v>
      </c>
      <c r="H93" s="44">
        <v>5.28</v>
      </c>
      <c r="I93" s="44">
        <v>14.72</v>
      </c>
      <c r="J93" s="44">
        <v>120</v>
      </c>
      <c r="K93" s="45" t="s">
        <v>68</v>
      </c>
    </row>
    <row r="94" spans="1:11" ht="1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0.2</v>
      </c>
      <c r="H94" s="44">
        <v>0</v>
      </c>
      <c r="I94" s="44">
        <v>14</v>
      </c>
      <c r="J94" s="44">
        <v>57</v>
      </c>
      <c r="K94" s="45" t="s">
        <v>71</v>
      </c>
    </row>
    <row r="95" spans="1:11" ht="1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4</v>
      </c>
      <c r="H95" s="44">
        <v>0.5</v>
      </c>
      <c r="I95" s="44">
        <v>24</v>
      </c>
      <c r="J95" s="44">
        <v>115</v>
      </c>
      <c r="K95" s="45" t="s">
        <v>47</v>
      </c>
    </row>
    <row r="96" spans="1:11" ht="15">
      <c r="A96" s="24"/>
      <c r="B96" s="16"/>
      <c r="C96" s="11"/>
      <c r="D96" s="7" t="s">
        <v>32</v>
      </c>
      <c r="E96" s="43" t="s">
        <v>48</v>
      </c>
      <c r="F96" s="44">
        <v>50</v>
      </c>
      <c r="G96" s="44">
        <v>3.75</v>
      </c>
      <c r="H96" s="44">
        <v>0.75</v>
      </c>
      <c r="I96" s="44">
        <v>18</v>
      </c>
      <c r="J96" s="44">
        <v>95</v>
      </c>
      <c r="K96" s="45" t="s">
        <v>47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:J99" si="13">SUM(G90:G98)</f>
        <v>34.709999999999994</v>
      </c>
      <c r="H99" s="20">
        <f t="shared" si="13"/>
        <v>24.3</v>
      </c>
      <c r="I99" s="20">
        <f t="shared" si="13"/>
        <v>87.509999999999991</v>
      </c>
      <c r="J99" s="20">
        <f t="shared" si="13"/>
        <v>708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800</v>
      </c>
      <c r="G100" s="33">
        <f t="shared" ref="G100:J100" si="14">G89+G99</f>
        <v>34.709999999999994</v>
      </c>
      <c r="H100" s="33">
        <f t="shared" si="14"/>
        <v>24.3</v>
      </c>
      <c r="I100" s="33">
        <f t="shared" si="14"/>
        <v>87.509999999999991</v>
      </c>
      <c r="J100" s="33">
        <f t="shared" si="14"/>
        <v>708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72</v>
      </c>
      <c r="F110" s="44">
        <v>200</v>
      </c>
      <c r="G110" s="44">
        <v>2.68</v>
      </c>
      <c r="H110" s="44">
        <v>2.4700000000000002</v>
      </c>
      <c r="I110" s="44">
        <v>13.13</v>
      </c>
      <c r="J110" s="44">
        <v>86</v>
      </c>
      <c r="K110" s="45" t="s">
        <v>73</v>
      </c>
    </row>
    <row r="111" spans="1:11" ht="15">
      <c r="A111" s="24"/>
      <c r="B111" s="16"/>
      <c r="C111" s="11"/>
      <c r="D111" s="7" t="s">
        <v>28</v>
      </c>
      <c r="E111" s="43" t="s">
        <v>74</v>
      </c>
      <c r="F111" s="44">
        <v>90</v>
      </c>
      <c r="G111" s="44">
        <v>7.92</v>
      </c>
      <c r="H111" s="44">
        <v>5.09</v>
      </c>
      <c r="I111" s="44">
        <v>11.34</v>
      </c>
      <c r="J111" s="44">
        <v>123</v>
      </c>
      <c r="K111" s="45" t="s">
        <v>75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150</v>
      </c>
      <c r="G112" s="44">
        <v>15.75</v>
      </c>
      <c r="H112" s="44">
        <v>6.38</v>
      </c>
      <c r="I112" s="44">
        <v>30.6</v>
      </c>
      <c r="J112" s="44">
        <v>243</v>
      </c>
      <c r="K112" s="45" t="s">
        <v>77</v>
      </c>
    </row>
    <row r="113" spans="1:11" ht="1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>
        <v>0.2</v>
      </c>
      <c r="H113" s="44">
        <v>0</v>
      </c>
      <c r="I113" s="44">
        <v>14</v>
      </c>
      <c r="J113" s="44">
        <v>57</v>
      </c>
      <c r="K113" s="45" t="s">
        <v>71</v>
      </c>
    </row>
    <row r="114" spans="1:11" ht="1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4</v>
      </c>
      <c r="H114" s="44">
        <v>0.5</v>
      </c>
      <c r="I114" s="44">
        <v>24</v>
      </c>
      <c r="J114" s="44">
        <v>115</v>
      </c>
      <c r="K114" s="45" t="s">
        <v>47</v>
      </c>
    </row>
    <row r="115" spans="1:11" ht="15">
      <c r="A115" s="24"/>
      <c r="B115" s="16"/>
      <c r="C115" s="11"/>
      <c r="D115" s="7" t="s">
        <v>32</v>
      </c>
      <c r="E115" s="43" t="s">
        <v>48</v>
      </c>
      <c r="F115" s="44">
        <v>50</v>
      </c>
      <c r="G115" s="44">
        <v>3.75</v>
      </c>
      <c r="H115" s="44">
        <v>0.75</v>
      </c>
      <c r="I115" s="44">
        <v>18</v>
      </c>
      <c r="J115" s="44">
        <v>95</v>
      </c>
      <c r="K115" s="45" t="s">
        <v>47</v>
      </c>
    </row>
    <row r="116" spans="1:11" ht="15">
      <c r="A116" s="24"/>
      <c r="B116" s="16"/>
      <c r="C116" s="11"/>
      <c r="D116" s="6" t="s">
        <v>78</v>
      </c>
      <c r="E116" s="43" t="s">
        <v>79</v>
      </c>
      <c r="F116" s="44">
        <v>35</v>
      </c>
      <c r="G116" s="44">
        <v>1.4</v>
      </c>
      <c r="H116" s="44">
        <v>6.65</v>
      </c>
      <c r="I116" s="44">
        <v>19.95</v>
      </c>
      <c r="J116" s="44">
        <v>147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775</v>
      </c>
      <c r="G118" s="20">
        <f t="shared" ref="G118:J118" si="16">SUM(G109:G117)</f>
        <v>35.699999999999996</v>
      </c>
      <c r="H118" s="20">
        <f t="shared" si="16"/>
        <v>21.840000000000003</v>
      </c>
      <c r="I118" s="20">
        <f t="shared" si="16"/>
        <v>131.01999999999998</v>
      </c>
      <c r="J118" s="20">
        <f t="shared" si="16"/>
        <v>866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775</v>
      </c>
      <c r="G119" s="33">
        <f t="shared" ref="G119:J119" si="17">G108+G118</f>
        <v>35.699999999999996</v>
      </c>
      <c r="H119" s="33">
        <f t="shared" si="17"/>
        <v>21.840000000000003</v>
      </c>
      <c r="I119" s="33">
        <f t="shared" si="17"/>
        <v>131.01999999999998</v>
      </c>
      <c r="J119" s="33">
        <f t="shared" si="17"/>
        <v>866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1.6</v>
      </c>
      <c r="H129" s="44">
        <v>4.16</v>
      </c>
      <c r="I129" s="44">
        <v>10.48</v>
      </c>
      <c r="J129" s="44">
        <v>85</v>
      </c>
      <c r="K129" s="45" t="s">
        <v>81</v>
      </c>
    </row>
    <row r="130" spans="1:11" ht="15">
      <c r="A130" s="15"/>
      <c r="B130" s="16"/>
      <c r="C130" s="11"/>
      <c r="D130" s="7" t="s">
        <v>28</v>
      </c>
      <c r="E130" s="43" t="s">
        <v>82</v>
      </c>
      <c r="F130" s="44">
        <v>90</v>
      </c>
      <c r="G130" s="44">
        <v>22.32</v>
      </c>
      <c r="H130" s="44">
        <v>14.94</v>
      </c>
      <c r="I130" s="44">
        <v>5.49</v>
      </c>
      <c r="J130" s="44">
        <v>272</v>
      </c>
      <c r="K130" s="45" t="s">
        <v>83</v>
      </c>
    </row>
    <row r="131" spans="1:11" ht="15">
      <c r="A131" s="15"/>
      <c r="B131" s="16"/>
      <c r="C131" s="11"/>
      <c r="D131" s="7" t="s">
        <v>29</v>
      </c>
      <c r="E131" s="43" t="s">
        <v>84</v>
      </c>
      <c r="F131" s="44">
        <v>150</v>
      </c>
      <c r="G131" s="44">
        <v>4.28</v>
      </c>
      <c r="H131" s="44">
        <v>4.8600000000000003</v>
      </c>
      <c r="I131" s="44">
        <v>24.45</v>
      </c>
      <c r="J131" s="44">
        <v>159</v>
      </c>
      <c r="K131" s="45" t="s">
        <v>85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0.2</v>
      </c>
      <c r="H132" s="44">
        <v>0</v>
      </c>
      <c r="I132" s="44">
        <v>14</v>
      </c>
      <c r="J132" s="44">
        <v>57</v>
      </c>
      <c r="K132" s="45" t="s">
        <v>71</v>
      </c>
    </row>
    <row r="133" spans="1:11" ht="15">
      <c r="A133" s="15"/>
      <c r="B133" s="16"/>
      <c r="C133" s="11"/>
      <c r="D133" s="7" t="s">
        <v>31</v>
      </c>
      <c r="E133" s="43" t="s">
        <v>46</v>
      </c>
      <c r="F133" s="44">
        <v>40</v>
      </c>
      <c r="G133" s="44">
        <v>3.2</v>
      </c>
      <c r="H133" s="44">
        <v>0.4</v>
      </c>
      <c r="I133" s="44">
        <v>19.2</v>
      </c>
      <c r="J133" s="44">
        <v>92</v>
      </c>
      <c r="K133" s="45" t="s">
        <v>47</v>
      </c>
    </row>
    <row r="134" spans="1:11" ht="15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2.25</v>
      </c>
      <c r="H134" s="44">
        <v>0.45</v>
      </c>
      <c r="I134" s="44">
        <v>10.8</v>
      </c>
      <c r="J134" s="44">
        <v>57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19">SUM(G128:G136)</f>
        <v>33.85</v>
      </c>
      <c r="H137" s="20">
        <f t="shared" si="19"/>
        <v>24.81</v>
      </c>
      <c r="I137" s="20">
        <f t="shared" si="19"/>
        <v>84.42</v>
      </c>
      <c r="J137" s="20">
        <f t="shared" si="19"/>
        <v>722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710</v>
      </c>
      <c r="G138" s="33">
        <f t="shared" ref="G138:J138" si="20">G127+G137</f>
        <v>33.85</v>
      </c>
      <c r="H138" s="33">
        <f t="shared" si="20"/>
        <v>24.81</v>
      </c>
      <c r="I138" s="33">
        <f t="shared" si="20"/>
        <v>84.42</v>
      </c>
      <c r="J138" s="33">
        <f t="shared" si="20"/>
        <v>722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86</v>
      </c>
      <c r="F148" s="44">
        <v>200</v>
      </c>
      <c r="G148" s="44">
        <v>4.34</v>
      </c>
      <c r="H148" s="44">
        <v>4.96</v>
      </c>
      <c r="I148" s="44">
        <v>8.3800000000000008</v>
      </c>
      <c r="J148" s="44">
        <v>95</v>
      </c>
      <c r="K148" s="45" t="s">
        <v>87</v>
      </c>
    </row>
    <row r="149" spans="1:11" ht="15">
      <c r="A149" s="24"/>
      <c r="B149" s="16"/>
      <c r="C149" s="11"/>
      <c r="D149" s="7" t="s">
        <v>28</v>
      </c>
      <c r="E149" s="43" t="s">
        <v>40</v>
      </c>
      <c r="F149" s="44">
        <v>100</v>
      </c>
      <c r="G149" s="44">
        <v>17.5</v>
      </c>
      <c r="H149" s="44">
        <v>24.9</v>
      </c>
      <c r="I149" s="44">
        <v>9</v>
      </c>
      <c r="J149" s="44">
        <v>331</v>
      </c>
      <c r="K149" s="45" t="s">
        <v>41</v>
      </c>
    </row>
    <row r="150" spans="1:11" ht="15">
      <c r="A150" s="24"/>
      <c r="B150" s="16"/>
      <c r="C150" s="11"/>
      <c r="D150" s="7" t="s">
        <v>29</v>
      </c>
      <c r="E150" s="43" t="s">
        <v>88</v>
      </c>
      <c r="F150" s="44">
        <v>150</v>
      </c>
      <c r="G150" s="44">
        <v>5.25</v>
      </c>
      <c r="H150" s="44">
        <v>6.15</v>
      </c>
      <c r="I150" s="44">
        <v>35.25</v>
      </c>
      <c r="J150" s="44">
        <v>221</v>
      </c>
      <c r="K150" s="45" t="s">
        <v>89</v>
      </c>
    </row>
    <row r="151" spans="1:11" ht="15">
      <c r="A151" s="24"/>
      <c r="B151" s="16"/>
      <c r="C151" s="11"/>
      <c r="D151" s="7" t="s">
        <v>30</v>
      </c>
      <c r="E151" s="43" t="s">
        <v>44</v>
      </c>
      <c r="F151" s="44">
        <v>200</v>
      </c>
      <c r="G151" s="44">
        <v>0.3</v>
      </c>
      <c r="H151" s="44">
        <v>0</v>
      </c>
      <c r="I151" s="44">
        <v>15.2</v>
      </c>
      <c r="J151" s="44">
        <v>60</v>
      </c>
      <c r="K151" s="45" t="s">
        <v>45</v>
      </c>
    </row>
    <row r="152" spans="1:11" ht="1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4</v>
      </c>
      <c r="H152" s="44">
        <v>0.5</v>
      </c>
      <c r="I152" s="44">
        <v>24</v>
      </c>
      <c r="J152" s="44">
        <v>115</v>
      </c>
      <c r="K152" s="45" t="s">
        <v>47</v>
      </c>
    </row>
    <row r="153" spans="1:11" ht="15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2.25</v>
      </c>
      <c r="H153" s="44">
        <v>0.45</v>
      </c>
      <c r="I153" s="44">
        <v>10.8</v>
      </c>
      <c r="J153" s="44">
        <v>57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22">SUM(G147:G155)</f>
        <v>33.64</v>
      </c>
      <c r="H156" s="20">
        <f t="shared" si="22"/>
        <v>36.96</v>
      </c>
      <c r="I156" s="20">
        <f t="shared" si="22"/>
        <v>102.63</v>
      </c>
      <c r="J156" s="20">
        <f t="shared" si="22"/>
        <v>879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730</v>
      </c>
      <c r="G157" s="33">
        <f t="shared" ref="G157:J157" si="23">G146+G156</f>
        <v>33.64</v>
      </c>
      <c r="H157" s="33">
        <f t="shared" si="23"/>
        <v>36.96</v>
      </c>
      <c r="I157" s="33">
        <f t="shared" si="23"/>
        <v>102.63</v>
      </c>
      <c r="J157" s="33">
        <f t="shared" si="23"/>
        <v>879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90</v>
      </c>
      <c r="F166" s="44">
        <v>50</v>
      </c>
      <c r="G166" s="44">
        <v>0.23</v>
      </c>
      <c r="H166" s="44">
        <v>0.04</v>
      </c>
      <c r="I166" s="44">
        <v>1.27</v>
      </c>
      <c r="J166" s="44">
        <v>6</v>
      </c>
      <c r="K166" s="45"/>
    </row>
    <row r="167" spans="1:11" ht="15">
      <c r="A167" s="24"/>
      <c r="B167" s="16"/>
      <c r="C167" s="11"/>
      <c r="D167" s="7" t="s">
        <v>27</v>
      </c>
      <c r="E167" s="43" t="s">
        <v>38</v>
      </c>
      <c r="F167" s="44">
        <v>200</v>
      </c>
      <c r="G167" s="44">
        <v>1.6</v>
      </c>
      <c r="H167" s="44">
        <v>3.44</v>
      </c>
      <c r="I167" s="44">
        <v>8</v>
      </c>
      <c r="J167" s="44">
        <v>70</v>
      </c>
      <c r="K167" s="45" t="s">
        <v>39</v>
      </c>
    </row>
    <row r="168" spans="1:11" ht="15">
      <c r="A168" s="24"/>
      <c r="B168" s="16"/>
      <c r="C168" s="11"/>
      <c r="D168" s="7" t="s">
        <v>28</v>
      </c>
      <c r="E168" s="43" t="s">
        <v>91</v>
      </c>
      <c r="F168" s="44">
        <v>180</v>
      </c>
      <c r="G168" s="44">
        <v>18.36</v>
      </c>
      <c r="H168" s="44">
        <v>16.739999999999998</v>
      </c>
      <c r="I168" s="44">
        <v>30.6</v>
      </c>
      <c r="J168" s="44">
        <v>365</v>
      </c>
      <c r="K168" s="45" t="s">
        <v>92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1</v>
      </c>
      <c r="H170" s="44">
        <v>4.2</v>
      </c>
      <c r="I170" s="44">
        <v>20.2</v>
      </c>
      <c r="J170" s="44">
        <v>123</v>
      </c>
      <c r="K170" s="45"/>
    </row>
    <row r="171" spans="1:11" ht="15">
      <c r="A171" s="24"/>
      <c r="B171" s="16"/>
      <c r="C171" s="11"/>
      <c r="D171" s="7" t="s">
        <v>31</v>
      </c>
      <c r="E171" s="43" t="s">
        <v>46</v>
      </c>
      <c r="F171" s="44">
        <v>40</v>
      </c>
      <c r="G171" s="44">
        <v>3.2</v>
      </c>
      <c r="H171" s="44">
        <v>0.4</v>
      </c>
      <c r="I171" s="44">
        <v>19.2</v>
      </c>
      <c r="J171" s="44">
        <v>92</v>
      </c>
      <c r="K171" s="45" t="s">
        <v>47</v>
      </c>
    </row>
    <row r="172" spans="1:11" ht="15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2.25</v>
      </c>
      <c r="H172" s="44">
        <v>0.45</v>
      </c>
      <c r="I172" s="44">
        <v>10.8</v>
      </c>
      <c r="J172" s="44">
        <v>57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25">SUM(G166:G174)</f>
        <v>26.639999999999997</v>
      </c>
      <c r="H175" s="20">
        <f t="shared" si="25"/>
        <v>25.269999999999996</v>
      </c>
      <c r="I175" s="20">
        <f t="shared" si="25"/>
        <v>90.070000000000007</v>
      </c>
      <c r="J175" s="20">
        <f t="shared" si="25"/>
        <v>713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700</v>
      </c>
      <c r="G176" s="33">
        <f t="shared" ref="G176:J176" si="26">G165+G175</f>
        <v>26.639999999999997</v>
      </c>
      <c r="H176" s="33">
        <f t="shared" si="26"/>
        <v>25.269999999999996</v>
      </c>
      <c r="I176" s="33">
        <f t="shared" si="26"/>
        <v>90.070000000000007</v>
      </c>
      <c r="J176" s="33">
        <f t="shared" si="26"/>
        <v>713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93</v>
      </c>
      <c r="F185" s="44">
        <v>60</v>
      </c>
      <c r="G185" s="44">
        <v>1.81</v>
      </c>
      <c r="H185" s="44">
        <v>3.82</v>
      </c>
      <c r="I185" s="44">
        <v>14.23</v>
      </c>
      <c r="J185" s="44">
        <v>63</v>
      </c>
      <c r="K185" s="45" t="s">
        <v>94</v>
      </c>
    </row>
    <row r="186" spans="1:11" ht="15">
      <c r="A186" s="24"/>
      <c r="B186" s="16"/>
      <c r="C186" s="11"/>
      <c r="D186" s="7" t="s">
        <v>27</v>
      </c>
      <c r="E186" s="43" t="s">
        <v>95</v>
      </c>
      <c r="F186" s="44">
        <v>200</v>
      </c>
      <c r="G186" s="44">
        <v>1.78</v>
      </c>
      <c r="H186" s="44">
        <v>2.38</v>
      </c>
      <c r="I186" s="44">
        <v>11.3</v>
      </c>
      <c r="J186" s="44">
        <v>74</v>
      </c>
      <c r="K186" s="45" t="s">
        <v>96</v>
      </c>
    </row>
    <row r="187" spans="1:11" ht="15">
      <c r="A187" s="24"/>
      <c r="B187" s="16"/>
      <c r="C187" s="11"/>
      <c r="D187" s="7" t="s">
        <v>28</v>
      </c>
      <c r="E187" s="43" t="s">
        <v>97</v>
      </c>
      <c r="F187" s="44">
        <v>230</v>
      </c>
      <c r="G187" s="44">
        <v>12.83</v>
      </c>
      <c r="H187" s="44">
        <v>12.96</v>
      </c>
      <c r="I187" s="44">
        <v>29.86</v>
      </c>
      <c r="J187" s="44">
        <v>287</v>
      </c>
      <c r="K187" s="45" t="s">
        <v>98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62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 t="s">
        <v>63</v>
      </c>
    </row>
    <row r="190" spans="1:11" ht="15">
      <c r="A190" s="24"/>
      <c r="B190" s="16"/>
      <c r="C190" s="11"/>
      <c r="D190" s="7" t="s">
        <v>31</v>
      </c>
      <c r="E190" s="43" t="s">
        <v>46</v>
      </c>
      <c r="F190" s="44">
        <v>50</v>
      </c>
      <c r="G190" s="44">
        <v>4</v>
      </c>
      <c r="H190" s="44">
        <v>0.5</v>
      </c>
      <c r="I190" s="44">
        <v>24</v>
      </c>
      <c r="J190" s="44">
        <v>115</v>
      </c>
      <c r="K190" s="45" t="s">
        <v>47</v>
      </c>
    </row>
    <row r="191" spans="1:11" ht="15">
      <c r="A191" s="24"/>
      <c r="B191" s="16"/>
      <c r="C191" s="11"/>
      <c r="D191" s="7" t="s">
        <v>32</v>
      </c>
      <c r="E191" s="43" t="s">
        <v>48</v>
      </c>
      <c r="F191" s="44">
        <v>50</v>
      </c>
      <c r="G191" s="44">
        <v>3.75</v>
      </c>
      <c r="H191" s="44">
        <v>0.75</v>
      </c>
      <c r="I191" s="44">
        <v>18</v>
      </c>
      <c r="J191" s="44">
        <v>95</v>
      </c>
      <c r="K191" s="45" t="s">
        <v>47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28">SUM(G185:G193)</f>
        <v>24.770000000000003</v>
      </c>
      <c r="H194" s="20">
        <f t="shared" si="28"/>
        <v>20.41</v>
      </c>
      <c r="I194" s="20">
        <f t="shared" si="28"/>
        <v>128.79</v>
      </c>
      <c r="J194" s="20">
        <f t="shared" si="28"/>
        <v>758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790</v>
      </c>
      <c r="G195" s="33">
        <f t="shared" ref="G195:J195" si="29">G184+G194</f>
        <v>24.770000000000003</v>
      </c>
      <c r="H195" s="33">
        <f t="shared" si="29"/>
        <v>20.41</v>
      </c>
      <c r="I195" s="33">
        <f t="shared" si="29"/>
        <v>128.79</v>
      </c>
      <c r="J195" s="33">
        <f t="shared" si="29"/>
        <v>758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740.5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28.880999999999993</v>
      </c>
      <c r="H196" s="35">
        <f t="shared" si="30"/>
        <v>24.902999999999999</v>
      </c>
      <c r="I196" s="35">
        <f t="shared" si="30"/>
        <v>104.18900000000001</v>
      </c>
      <c r="J196" s="35">
        <f t="shared" si="30"/>
        <v>758</v>
      </c>
      <c r="K196" s="35"/>
    </row>
  </sheetData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2024-01-19T09:15:12Z</dcterms:modified>
</cp:coreProperties>
</file>