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440" windowHeight="8940"/>
  </bookViews>
  <sheets>
    <sheet name="Лист1" sheetId="1" r:id="rId1"/>
    <sheet name="Лист1 (2)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8" i="1"/>
  <c r="I118"/>
  <c r="H118"/>
  <c r="G118"/>
  <c r="F118"/>
  <c r="J23"/>
  <c r="I23"/>
  <c r="H23"/>
  <c r="G23"/>
  <c r="F23"/>
  <c r="J195" i="3"/>
  <c r="G195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F184"/>
  <c r="J176"/>
  <c r="F176"/>
  <c r="B176"/>
  <c r="A176"/>
  <c r="J175"/>
  <c r="I175"/>
  <c r="I176" s="1"/>
  <c r="H175"/>
  <c r="G175"/>
  <c r="F175"/>
  <c r="B166"/>
  <c r="A166"/>
  <c r="J165"/>
  <c r="I165"/>
  <c r="H165"/>
  <c r="H176" s="1"/>
  <c r="G165"/>
  <c r="G176" s="1"/>
  <c r="F165"/>
  <c r="I157"/>
  <c r="B157"/>
  <c r="A157"/>
  <c r="J156"/>
  <c r="I156"/>
  <c r="H156"/>
  <c r="H157" s="1"/>
  <c r="G156"/>
  <c r="F156"/>
  <c r="B147"/>
  <c r="A147"/>
  <c r="J146"/>
  <c r="J157" s="1"/>
  <c r="I146"/>
  <c r="H146"/>
  <c r="G146"/>
  <c r="G157" s="1"/>
  <c r="F146"/>
  <c r="F157" s="1"/>
  <c r="H138"/>
  <c r="B138"/>
  <c r="A138"/>
  <c r="J137"/>
  <c r="I137"/>
  <c r="H137"/>
  <c r="G137"/>
  <c r="G138" s="1"/>
  <c r="F137"/>
  <c r="B128"/>
  <c r="A128"/>
  <c r="J127"/>
  <c r="J138" s="1"/>
  <c r="I127"/>
  <c r="I138" s="1"/>
  <c r="H127"/>
  <c r="G127"/>
  <c r="F127"/>
  <c r="F138" s="1"/>
  <c r="G119"/>
  <c r="B119"/>
  <c r="A119"/>
  <c r="J118"/>
  <c r="J119" s="1"/>
  <c r="I118"/>
  <c r="H118"/>
  <c r="G118"/>
  <c r="F118"/>
  <c r="F119" s="1"/>
  <c r="B109"/>
  <c r="A109"/>
  <c r="J108"/>
  <c r="I108"/>
  <c r="I119" s="1"/>
  <c r="H108"/>
  <c r="H119" s="1"/>
  <c r="G108"/>
  <c r="F108"/>
  <c r="J100"/>
  <c r="F100"/>
  <c r="B100"/>
  <c r="A100"/>
  <c r="J99"/>
  <c r="I99"/>
  <c r="I100" s="1"/>
  <c r="H99"/>
  <c r="G99"/>
  <c r="F99"/>
  <c r="B90"/>
  <c r="A90"/>
  <c r="J89"/>
  <c r="I89"/>
  <c r="H89"/>
  <c r="H100" s="1"/>
  <c r="G89"/>
  <c r="G100" s="1"/>
  <c r="F89"/>
  <c r="I81"/>
  <c r="B81"/>
  <c r="A81"/>
  <c r="J80"/>
  <c r="I80"/>
  <c r="H80"/>
  <c r="H81" s="1"/>
  <c r="G80"/>
  <c r="F80"/>
  <c r="B71"/>
  <c r="A71"/>
  <c r="J70"/>
  <c r="J81" s="1"/>
  <c r="I70"/>
  <c r="H70"/>
  <c r="G70"/>
  <c r="G81" s="1"/>
  <c r="F70"/>
  <c r="F81" s="1"/>
  <c r="H62"/>
  <c r="B62"/>
  <c r="A62"/>
  <c r="J61"/>
  <c r="I61"/>
  <c r="H61"/>
  <c r="G61"/>
  <c r="G62" s="1"/>
  <c r="F61"/>
  <c r="B52"/>
  <c r="A52"/>
  <c r="J51"/>
  <c r="J62" s="1"/>
  <c r="I51"/>
  <c r="I62" s="1"/>
  <c r="H51"/>
  <c r="G51"/>
  <c r="F51"/>
  <c r="F62" s="1"/>
  <c r="G43"/>
  <c r="B43"/>
  <c r="A43"/>
  <c r="J42"/>
  <c r="J43" s="1"/>
  <c r="I42"/>
  <c r="H42"/>
  <c r="G42"/>
  <c r="F42"/>
  <c r="F43" s="1"/>
  <c r="B33"/>
  <c r="A33"/>
  <c r="J32"/>
  <c r="I32"/>
  <c r="I43" s="1"/>
  <c r="H32"/>
  <c r="H43" s="1"/>
  <c r="G32"/>
  <c r="F32"/>
  <c r="J24"/>
  <c r="F24"/>
  <c r="B24"/>
  <c r="A24"/>
  <c r="J23"/>
  <c r="I23"/>
  <c r="I24" s="1"/>
  <c r="H23"/>
  <c r="G23"/>
  <c r="F23"/>
  <c r="B14"/>
  <c r="A14"/>
  <c r="J13"/>
  <c r="I13"/>
  <c r="H13"/>
  <c r="H24" s="1"/>
  <c r="G13"/>
  <c r="G24" s="1"/>
  <c r="F13"/>
  <c r="I119" i="1" l="1"/>
  <c r="G119"/>
  <c r="J196" i="3"/>
  <c r="H196"/>
  <c r="F196"/>
  <c r="I196"/>
  <c r="G196"/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B109"/>
  <c r="J108"/>
  <c r="J119" s="1"/>
  <c r="I108"/>
  <c r="H108"/>
  <c r="H119" s="1"/>
  <c r="G108"/>
  <c r="F108"/>
  <c r="F119" s="1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13"/>
  <c r="G24" s="1"/>
  <c r="H13"/>
  <c r="H24" s="1"/>
  <c r="I13"/>
  <c r="I24" s="1"/>
  <c r="J13"/>
  <c r="J24" s="1"/>
  <c r="F13"/>
  <c r="F24" s="1"/>
  <c r="F81" l="1"/>
  <c r="J62"/>
  <c r="H81"/>
  <c r="F100"/>
  <c r="I157"/>
  <c r="I195"/>
  <c r="G138"/>
  <c r="J195"/>
  <c r="G195"/>
  <c r="H195"/>
  <c r="G176"/>
  <c r="J176"/>
  <c r="I176"/>
  <c r="H176"/>
  <c r="J157"/>
  <c r="H157"/>
  <c r="G157"/>
  <c r="J138"/>
  <c r="I138"/>
  <c r="H138"/>
  <c r="J100"/>
  <c r="I100"/>
  <c r="H100"/>
  <c r="G100"/>
  <c r="J81"/>
  <c r="H62"/>
  <c r="F62"/>
  <c r="J43"/>
  <c r="I43"/>
  <c r="H43"/>
  <c r="G43"/>
  <c r="F43"/>
  <c r="F138"/>
  <c r="F157"/>
  <c r="F176"/>
  <c r="F195"/>
  <c r="F196" l="1"/>
  <c r="H196"/>
  <c r="G196"/>
  <c r="J196"/>
  <c r="I196"/>
</calcChain>
</file>

<file path=xl/sharedStrings.xml><?xml version="1.0" encoding="utf-8"?>
<sst xmlns="http://schemas.openxmlformats.org/spreadsheetml/2006/main" count="597" uniqueCount="153">
  <si>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</si>
  <si>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</si>
  <si>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</si>
  <si>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</si>
  <si>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</si>
  <si>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</si>
  <si>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</si>
  <si>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</si>
  <si>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</si>
  <si>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</si>
  <si>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</si>
  <si>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</si>
  <si>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</si>
  <si>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</si>
  <si>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</si>
  <si>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</si>
  <si>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</si>
  <si>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</si>
  <si>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</si>
  <si>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</si>
  <si>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</si>
  <si>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</si>
  <si>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</si>
  <si>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</si>
  <si>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</si>
  <si>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</si>
  <si>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</si>
  <si>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</si>
  <si>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</si>
  <si>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</si>
  <si>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</si>
  <si>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</si>
  <si>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</si>
  <si>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</si>
  <si>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</si>
  <si>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Гавриловская СОШ</t>
  </si>
  <si>
    <t>Директор МБОУ Гавриловская СОШ</t>
  </si>
  <si>
    <t>Косачев А.А.</t>
  </si>
  <si>
    <t>Щи из свежей капусты с картофелем</t>
  </si>
  <si>
    <t>41/2008</t>
  </si>
  <si>
    <t>Шницель из говядины</t>
  </si>
  <si>
    <t>181/2013</t>
  </si>
  <si>
    <t>Каша гречневая вязкая</t>
  </si>
  <si>
    <t>065/а</t>
  </si>
  <si>
    <t>Чай с лимоном</t>
  </si>
  <si>
    <t>146/2008</t>
  </si>
  <si>
    <t>Хлеб пшеничный</t>
  </si>
  <si>
    <t>Хлеб</t>
  </si>
  <si>
    <t>Хлеб пшенично-ржаной</t>
  </si>
  <si>
    <t>Суп картофельный с макаронными изделиями</t>
  </si>
  <si>
    <t>46/2008</t>
  </si>
  <si>
    <t>Котлета мясная рубленая</t>
  </si>
  <si>
    <t>268/2017</t>
  </si>
  <si>
    <t>Картофельное пюре</t>
  </si>
  <si>
    <t>92/2008</t>
  </si>
  <si>
    <t>Сок фруктовый</t>
  </si>
  <si>
    <t>Рассольник Ленинградский с мясом и сметаной</t>
  </si>
  <si>
    <t>60/2013</t>
  </si>
  <si>
    <t>Тефтели рыбные</t>
  </si>
  <si>
    <t>239/2017</t>
  </si>
  <si>
    <t>Рис отварной</t>
  </si>
  <si>
    <t>304/2017</t>
  </si>
  <si>
    <t>Компот из смеси сухофруктов</t>
  </si>
  <si>
    <t>153/2008</t>
  </si>
  <si>
    <t>Суп-лапша на кур.бульоне</t>
  </si>
  <si>
    <t>159/1</t>
  </si>
  <si>
    <t>Птица отварная</t>
  </si>
  <si>
    <t>197/2013</t>
  </si>
  <si>
    <t>84/2013</t>
  </si>
  <si>
    <t>Капуста тушеная</t>
  </si>
  <si>
    <t>Чай с сахаром</t>
  </si>
  <si>
    <t>261/2013</t>
  </si>
  <si>
    <t>Суп "Пуштые шыд"</t>
  </si>
  <si>
    <t>166/1</t>
  </si>
  <si>
    <t>Голубцы "Уралочка"</t>
  </si>
  <si>
    <t>191/2013</t>
  </si>
  <si>
    <t>Пюре из бобовых с маслом</t>
  </si>
  <si>
    <t>120/2013</t>
  </si>
  <si>
    <t>сладкое</t>
  </si>
  <si>
    <t>Мини-рулет</t>
  </si>
  <si>
    <t>Борщ с капустой и картофелем</t>
  </si>
  <si>
    <t>39/2008</t>
  </si>
  <si>
    <t>Рыба, тушеная в томате с овощами</t>
  </si>
  <si>
    <t>84/2008</t>
  </si>
  <si>
    <t>Каша пшенная вязкая с маслом</t>
  </si>
  <si>
    <t>106/2013</t>
  </si>
  <si>
    <t>Суп овощной</t>
  </si>
  <si>
    <t>039/1</t>
  </si>
  <si>
    <t>Макаронные изделия отварные</t>
  </si>
  <si>
    <t>97/2008</t>
  </si>
  <si>
    <t>Огурцы свежие порционно</t>
  </si>
  <si>
    <t>Плов из курицы</t>
  </si>
  <si>
    <t>200/2013</t>
  </si>
  <si>
    <t>Салат картофельный с кукурузой, морковью и свежими огурцами</t>
  </si>
  <si>
    <t>39/2017</t>
  </si>
  <si>
    <t>Суп картофельный с крупой</t>
  </si>
  <si>
    <t>62/2013</t>
  </si>
  <si>
    <t>Жаркое по-домашнему</t>
  </si>
  <si>
    <t>094/1</t>
  </si>
  <si>
    <t>Суп картофельный с бобовыми</t>
  </si>
  <si>
    <t>47/2008</t>
  </si>
  <si>
    <t>Гуляш</t>
  </si>
  <si>
    <t>63/2008</t>
  </si>
  <si>
    <t>Рассольник "Ленинградский"</t>
  </si>
  <si>
    <t>065/2</t>
  </si>
  <si>
    <t>Бефстроганов из отварной говядины</t>
  </si>
  <si>
    <t>54-1м</t>
  </si>
  <si>
    <t>54-2гн</t>
  </si>
  <si>
    <t>Борщ с капустой и картофелем со сметаной</t>
  </si>
  <si>
    <t>54-2с</t>
  </si>
  <si>
    <t>54-9м</t>
  </si>
  <si>
    <t>Суп гороховый</t>
  </si>
  <si>
    <t>54-8с</t>
  </si>
  <si>
    <t>54-11г</t>
  </si>
  <si>
    <t>Печень говяжья по-строгановски</t>
  </si>
  <si>
    <t>54-18м</t>
  </si>
  <si>
    <t>Щи из свежей капусты со сметаной</t>
  </si>
  <si>
    <t>54-1с</t>
  </si>
  <si>
    <t>Горошница</t>
  </si>
  <si>
    <t>54-21г</t>
  </si>
  <si>
    <t>Биточек из говядины</t>
  </si>
  <si>
    <t>54-6м</t>
  </si>
  <si>
    <t>Сок из зеленых яблок восстановленный осветленный</t>
  </si>
  <si>
    <t>Суп картофельный с макаронными изделиями на курином бульоне</t>
  </si>
  <si>
    <t>54-7с</t>
  </si>
  <si>
    <t>Котлета из курицы</t>
  </si>
  <si>
    <t>54-5м</t>
  </si>
  <si>
    <t>54-8г</t>
  </si>
  <si>
    <t>Вафли</t>
  </si>
  <si>
    <t>Суп-лапша на курином бульоне</t>
  </si>
  <si>
    <t>54-12м</t>
  </si>
  <si>
    <t>Суп из овощей</t>
  </si>
  <si>
    <t>54-17с</t>
  </si>
  <si>
    <t>Гуляш из говядины</t>
  </si>
  <si>
    <t>54-2м</t>
  </si>
  <si>
    <t>Макароны отварные</t>
  </si>
  <si>
    <t>54-1г</t>
  </si>
  <si>
    <t>Суп крестьянский с крупой (крупа перловая)</t>
  </si>
  <si>
    <t>54-10с</t>
  </si>
  <si>
    <t>Плов с курицей</t>
  </si>
  <si>
    <t>Сок грушевый восстановленный осветленный</t>
  </si>
  <si>
    <t>хлеб пшен.</t>
  </si>
  <si>
    <t>хлеб пш-рж.</t>
  </si>
  <si>
    <t>Капуста тушеная с мясом</t>
  </si>
  <si>
    <t>54-10м</t>
  </si>
  <si>
    <t>Котлета "Детская"</t>
  </si>
  <si>
    <t>75/2008</t>
  </si>
  <si>
    <t>Каша вязкая молочная ячневая</t>
  </si>
  <si>
    <t>54-21к</t>
  </si>
  <si>
    <t>155/2008</t>
  </si>
  <si>
    <t>Компот из чернослива, кураги и изюма</t>
  </si>
  <si>
    <t>Масло сливочное (порциями)</t>
  </si>
  <si>
    <t>54-19з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</si>
</sst>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2" borderId="2" xfId="0" applyFill="1" applyBorder="1"/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J59" sqref="J5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45678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103</v>
      </c>
      <c r="F15" s="44">
        <v>200</v>
      </c>
      <c r="G15" s="44">
        <v>2.34</v>
      </c>
      <c r="H15" s="44">
        <v>8.1</v>
      </c>
      <c r="I15" s="44">
        <v>13.88</v>
      </c>
      <c r="J15" s="44">
        <v>138</v>
      </c>
      <c r="K15" s="45" t="s">
        <v>57</v>
      </c>
    </row>
    <row r="16" spans="1:11" ht="15">
      <c r="A16" s="24"/>
      <c r="B16" s="16"/>
      <c r="C16" s="11"/>
      <c r="D16" s="7" t="s">
        <v>28</v>
      </c>
      <c r="E16" s="43" t="s">
        <v>105</v>
      </c>
      <c r="F16" s="44">
        <v>90</v>
      </c>
      <c r="G16" s="44">
        <v>13.41</v>
      </c>
      <c r="H16" s="44">
        <v>13.95</v>
      </c>
      <c r="I16" s="44">
        <v>2.0699999999999998</v>
      </c>
      <c r="J16" s="44">
        <v>188</v>
      </c>
      <c r="K16" s="45" t="s">
        <v>106</v>
      </c>
    </row>
    <row r="17" spans="1:11" ht="15">
      <c r="A17" s="24"/>
      <c r="B17" s="16"/>
      <c r="C17" s="11"/>
      <c r="D17" s="7" t="s">
        <v>29</v>
      </c>
      <c r="E17" s="43" t="s">
        <v>42</v>
      </c>
      <c r="F17" s="44">
        <v>150</v>
      </c>
      <c r="G17" s="44">
        <v>4.53</v>
      </c>
      <c r="H17" s="44">
        <v>4.83</v>
      </c>
      <c r="I17" s="44">
        <v>21.24</v>
      </c>
      <c r="J17" s="44">
        <v>147</v>
      </c>
      <c r="K17" s="45" t="s">
        <v>104</v>
      </c>
    </row>
    <row r="18" spans="1:11" ht="15">
      <c r="A18" s="24"/>
      <c r="B18" s="16"/>
      <c r="C18" s="11"/>
      <c r="D18" s="7" t="s">
        <v>30</v>
      </c>
      <c r="E18" s="43" t="s">
        <v>70</v>
      </c>
      <c r="F18" s="44">
        <v>200</v>
      </c>
      <c r="G18" s="44">
        <v>0.2</v>
      </c>
      <c r="H18" s="44">
        <v>0</v>
      </c>
      <c r="I18" s="44">
        <v>6.5</v>
      </c>
      <c r="J18" s="44">
        <v>27</v>
      </c>
      <c r="K18" s="45" t="s">
        <v>107</v>
      </c>
    </row>
    <row r="19" spans="1:11" ht="15">
      <c r="A19" s="24"/>
      <c r="B19" s="16"/>
      <c r="C19" s="11"/>
      <c r="D19" s="7" t="s">
        <v>141</v>
      </c>
      <c r="E19" s="43" t="s">
        <v>46</v>
      </c>
      <c r="F19" s="44">
        <v>50</v>
      </c>
      <c r="G19" s="44">
        <v>4</v>
      </c>
      <c r="H19" s="44">
        <v>0.5</v>
      </c>
      <c r="I19" s="44">
        <v>24</v>
      </c>
      <c r="J19" s="44">
        <v>115</v>
      </c>
      <c r="K19" s="45" t="s">
        <v>47</v>
      </c>
    </row>
    <row r="20" spans="1:11" ht="15">
      <c r="A20" s="24"/>
      <c r="B20" s="16"/>
      <c r="C20" s="11"/>
      <c r="D20" s="7" t="s">
        <v>142</v>
      </c>
      <c r="E20" s="43" t="s">
        <v>48</v>
      </c>
      <c r="F20" s="44">
        <v>50</v>
      </c>
      <c r="G20" s="44">
        <v>3.75</v>
      </c>
      <c r="H20" s="44">
        <v>0.75</v>
      </c>
      <c r="I20" s="44">
        <v>18</v>
      </c>
      <c r="J20" s="44">
        <v>95</v>
      </c>
      <c r="K20" s="45" t="s">
        <v>47</v>
      </c>
    </row>
    <row r="21" spans="1:11" ht="15">
      <c r="A21" s="24"/>
      <c r="B21" s="16"/>
      <c r="C21" s="11"/>
      <c r="D21" s="49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740</v>
      </c>
      <c r="G23" s="20">
        <f>SUM(G14:G22)</f>
        <v>28.23</v>
      </c>
      <c r="H23" s="20">
        <f>SUM(H14:H22)</f>
        <v>28.129999999999995</v>
      </c>
      <c r="I23" s="20">
        <f>SUM(I14:I22)</f>
        <v>85.69</v>
      </c>
      <c r="J23" s="20">
        <f>SUM(J14:J22)</f>
        <v>710</v>
      </c>
      <c r="K23" s="26"/>
    </row>
    <row r="24" spans="1:11" ht="15.75" customHeight="1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740</v>
      </c>
      <c r="G24" s="33">
        <f>G13+G23</f>
        <v>28.23</v>
      </c>
      <c r="H24" s="33">
        <f>H13+H23</f>
        <v>28.129999999999995</v>
      </c>
      <c r="I24" s="33">
        <f>I13+I23</f>
        <v>85.69</v>
      </c>
      <c r="J24" s="33">
        <f>J13+J23</f>
        <v>710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1">SUM(G25:G31)</f>
        <v>0</v>
      </c>
      <c r="H32" s="20">
        <f t="shared" ref="H32" si="2">SUM(H25:H31)</f>
        <v>0</v>
      </c>
      <c r="I32" s="20">
        <f t="shared" ref="I32" si="3">SUM(I25:I31)</f>
        <v>0</v>
      </c>
      <c r="J32" s="20">
        <f t="shared" ref="J32" si="4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108</v>
      </c>
      <c r="F34" s="44">
        <v>200</v>
      </c>
      <c r="G34" s="44">
        <v>1.7</v>
      </c>
      <c r="H34" s="44">
        <v>4.26</v>
      </c>
      <c r="I34" s="44">
        <v>9.68</v>
      </c>
      <c r="J34" s="44">
        <v>90</v>
      </c>
      <c r="K34" s="45" t="s">
        <v>109</v>
      </c>
    </row>
    <row r="35" spans="1:11" ht="15">
      <c r="A35" s="15"/>
      <c r="B35" s="16"/>
      <c r="C35" s="11"/>
      <c r="D35" s="7" t="s">
        <v>28</v>
      </c>
      <c r="E35" s="43" t="s">
        <v>97</v>
      </c>
      <c r="F35" s="44">
        <v>200</v>
      </c>
      <c r="G35" s="44">
        <v>20.100000000000001</v>
      </c>
      <c r="H35" s="44">
        <v>18.7</v>
      </c>
      <c r="I35" s="44">
        <v>17.2</v>
      </c>
      <c r="J35" s="44">
        <v>318</v>
      </c>
      <c r="K35" s="45" t="s">
        <v>110</v>
      </c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 t="s">
        <v>150</v>
      </c>
      <c r="F37" s="44">
        <v>200</v>
      </c>
      <c r="G37" s="44">
        <v>0.6</v>
      </c>
      <c r="H37" s="44">
        <v>0</v>
      </c>
      <c r="I37" s="44">
        <v>31.4</v>
      </c>
      <c r="J37" s="44">
        <v>124</v>
      </c>
      <c r="K37" s="45" t="s">
        <v>149</v>
      </c>
    </row>
    <row r="38" spans="1:11" ht="15">
      <c r="A38" s="15"/>
      <c r="B38" s="16"/>
      <c r="C38" s="11"/>
      <c r="D38" s="7" t="s">
        <v>141</v>
      </c>
      <c r="E38" s="43" t="s">
        <v>46</v>
      </c>
      <c r="F38" s="44">
        <v>50</v>
      </c>
      <c r="G38" s="44">
        <v>4</v>
      </c>
      <c r="H38" s="44">
        <v>0.5</v>
      </c>
      <c r="I38" s="44">
        <v>24</v>
      </c>
      <c r="J38" s="44">
        <v>115</v>
      </c>
      <c r="K38" s="45" t="s">
        <v>47</v>
      </c>
    </row>
    <row r="39" spans="1:11" ht="15">
      <c r="A39" s="15"/>
      <c r="B39" s="16"/>
      <c r="C39" s="11"/>
      <c r="D39" s="7" t="s">
        <v>142</v>
      </c>
      <c r="E39" s="43" t="s">
        <v>48</v>
      </c>
      <c r="F39" s="44">
        <v>30</v>
      </c>
      <c r="G39" s="44">
        <v>2.25</v>
      </c>
      <c r="H39" s="44">
        <v>0.45</v>
      </c>
      <c r="I39" s="44">
        <v>10.8</v>
      </c>
      <c r="J39" s="44">
        <v>57</v>
      </c>
      <c r="K39" s="45" t="s">
        <v>47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680</v>
      </c>
      <c r="G42" s="20">
        <f t="shared" ref="G42" si="5">SUM(G33:G41)</f>
        <v>28.650000000000002</v>
      </c>
      <c r="H42" s="20">
        <f t="shared" ref="H42" si="6">SUM(H33:H41)</f>
        <v>23.91</v>
      </c>
      <c r="I42" s="20">
        <f t="shared" ref="I42" si="7">SUM(I33:I41)</f>
        <v>93.08</v>
      </c>
      <c r="J42" s="20">
        <f t="shared" ref="J42" si="8">SUM(J33:J41)</f>
        <v>704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680</v>
      </c>
      <c r="G43" s="33">
        <f t="shared" ref="G43" si="9">G32+G42</f>
        <v>28.650000000000002</v>
      </c>
      <c r="H43" s="33">
        <f t="shared" ref="H43" si="10">H32+H42</f>
        <v>23.91</v>
      </c>
      <c r="I43" s="33">
        <f t="shared" ref="I43" si="11">I32+I42</f>
        <v>93.08</v>
      </c>
      <c r="J43" s="33">
        <f t="shared" ref="J43" si="12">J32+J42</f>
        <v>704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3">SUM(G44:G50)</f>
        <v>0</v>
      </c>
      <c r="H51" s="20">
        <f t="shared" ref="H51" si="14">SUM(H44:H50)</f>
        <v>0</v>
      </c>
      <c r="I51" s="20">
        <f t="shared" ref="I51" si="15">SUM(I44:I50)</f>
        <v>0</v>
      </c>
      <c r="J51" s="20">
        <f t="shared" ref="J51" si="16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 t="s">
        <v>111</v>
      </c>
      <c r="F53" s="44">
        <v>200</v>
      </c>
      <c r="G53" s="44">
        <v>4.24</v>
      </c>
      <c r="H53" s="44">
        <v>4.0199999999999996</v>
      </c>
      <c r="I53" s="44">
        <v>15.92</v>
      </c>
      <c r="J53" s="44">
        <v>117</v>
      </c>
      <c r="K53" s="45" t="s">
        <v>112</v>
      </c>
    </row>
    <row r="54" spans="1:11" ht="15">
      <c r="A54" s="24"/>
      <c r="B54" s="16"/>
      <c r="C54" s="11"/>
      <c r="D54" s="7" t="s">
        <v>28</v>
      </c>
      <c r="E54" s="43" t="s">
        <v>114</v>
      </c>
      <c r="F54" s="44">
        <v>90</v>
      </c>
      <c r="G54" s="44">
        <v>15.07</v>
      </c>
      <c r="H54" s="44">
        <v>14.29</v>
      </c>
      <c r="I54" s="44">
        <v>5.99</v>
      </c>
      <c r="J54" s="44">
        <v>213</v>
      </c>
      <c r="K54" s="45" t="s">
        <v>115</v>
      </c>
    </row>
    <row r="55" spans="1:11" ht="15">
      <c r="A55" s="24"/>
      <c r="B55" s="16"/>
      <c r="C55" s="11"/>
      <c r="D55" s="7" t="s">
        <v>29</v>
      </c>
      <c r="E55" s="43" t="s">
        <v>53</v>
      </c>
      <c r="F55" s="44">
        <v>150</v>
      </c>
      <c r="G55" s="44">
        <v>3.2</v>
      </c>
      <c r="H55" s="44">
        <v>5.2</v>
      </c>
      <c r="I55" s="44">
        <v>19.8</v>
      </c>
      <c r="J55" s="44">
        <v>139</v>
      </c>
      <c r="K55" s="45" t="s">
        <v>113</v>
      </c>
    </row>
    <row r="56" spans="1:11" ht="15">
      <c r="A56" s="24"/>
      <c r="B56" s="16"/>
      <c r="C56" s="11"/>
      <c r="D56" s="7" t="s">
        <v>30</v>
      </c>
      <c r="E56" s="43" t="s">
        <v>122</v>
      </c>
      <c r="F56" s="44">
        <v>200</v>
      </c>
      <c r="G56" s="44">
        <v>0</v>
      </c>
      <c r="H56" s="44">
        <v>0</v>
      </c>
      <c r="I56" s="44">
        <v>20</v>
      </c>
      <c r="J56" s="44">
        <v>90</v>
      </c>
      <c r="K56" s="45"/>
    </row>
    <row r="57" spans="1:11" ht="15">
      <c r="A57" s="24"/>
      <c r="B57" s="16"/>
      <c r="C57" s="11"/>
      <c r="D57" s="7" t="s">
        <v>141</v>
      </c>
      <c r="E57" s="43" t="s">
        <v>46</v>
      </c>
      <c r="F57" s="44">
        <v>50</v>
      </c>
      <c r="G57" s="44">
        <v>4</v>
      </c>
      <c r="H57" s="44">
        <v>0.5</v>
      </c>
      <c r="I57" s="44">
        <v>24</v>
      </c>
      <c r="J57" s="44">
        <v>115</v>
      </c>
      <c r="K57" s="45" t="s">
        <v>47</v>
      </c>
    </row>
    <row r="58" spans="1:11" ht="15">
      <c r="A58" s="24"/>
      <c r="B58" s="16"/>
      <c r="C58" s="11"/>
      <c r="D58" s="7" t="s">
        <v>142</v>
      </c>
      <c r="E58" s="43" t="s">
        <v>48</v>
      </c>
      <c r="F58" s="44">
        <v>50</v>
      </c>
      <c r="G58" s="44">
        <v>3.75</v>
      </c>
      <c r="H58" s="44">
        <v>0.75</v>
      </c>
      <c r="I58" s="44">
        <v>18</v>
      </c>
      <c r="J58" s="44">
        <v>95</v>
      </c>
      <c r="K58" s="45" t="s">
        <v>47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740</v>
      </c>
      <c r="G61" s="20">
        <f t="shared" ref="G61" si="17">SUM(G52:G60)</f>
        <v>30.26</v>
      </c>
      <c r="H61" s="20">
        <f t="shared" ref="H61" si="18">SUM(H52:H60)</f>
        <v>24.759999999999998</v>
      </c>
      <c r="I61" s="20">
        <f t="shared" ref="I61" si="19">SUM(I52:I60)</f>
        <v>103.71000000000001</v>
      </c>
      <c r="J61" s="20">
        <f t="shared" ref="J61" si="20">SUM(J52:J60)</f>
        <v>769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740</v>
      </c>
      <c r="G62" s="33">
        <f t="shared" ref="G62" si="21">G51+G61</f>
        <v>30.26</v>
      </c>
      <c r="H62" s="33">
        <f t="shared" ref="H62" si="22">H51+H61</f>
        <v>24.759999999999998</v>
      </c>
      <c r="I62" s="33">
        <f t="shared" ref="I62" si="23">I51+I61</f>
        <v>103.71000000000001</v>
      </c>
      <c r="J62" s="33">
        <f t="shared" ref="J62" si="24">J51+J61</f>
        <v>769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5">SUM(G63:G69)</f>
        <v>0</v>
      </c>
      <c r="H70" s="20">
        <f t="shared" ref="H70" si="26">SUM(H63:H69)</f>
        <v>0</v>
      </c>
      <c r="I70" s="20">
        <f t="shared" ref="I70" si="27">SUM(I63:I69)</f>
        <v>0</v>
      </c>
      <c r="J70" s="20">
        <f t="shared" ref="J70" si="28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151</v>
      </c>
      <c r="F71" s="44">
        <v>7.5</v>
      </c>
      <c r="G71" s="44">
        <v>0.08</v>
      </c>
      <c r="H71" s="44">
        <v>5.4</v>
      </c>
      <c r="I71" s="44">
        <v>0.08</v>
      </c>
      <c r="J71" s="44">
        <v>50</v>
      </c>
      <c r="K71" s="45" t="s">
        <v>152</v>
      </c>
    </row>
    <row r="72" spans="1:11" ht="15">
      <c r="A72" s="24"/>
      <c r="B72" s="16"/>
      <c r="C72" s="11"/>
      <c r="D72" s="7" t="s">
        <v>27</v>
      </c>
      <c r="E72" s="43" t="s">
        <v>116</v>
      </c>
      <c r="F72" s="44">
        <v>200</v>
      </c>
      <c r="G72" s="44">
        <v>1.62</v>
      </c>
      <c r="H72" s="44">
        <v>4.92</v>
      </c>
      <c r="I72" s="44">
        <v>5.28</v>
      </c>
      <c r="J72" s="44">
        <v>72</v>
      </c>
      <c r="K72" s="45" t="s">
        <v>117</v>
      </c>
    </row>
    <row r="73" spans="1:11" ht="15">
      <c r="A73" s="24"/>
      <c r="B73" s="16"/>
      <c r="C73" s="11"/>
      <c r="D73" s="7" t="s">
        <v>28</v>
      </c>
      <c r="E73" s="43" t="s">
        <v>120</v>
      </c>
      <c r="F73" s="44">
        <v>90</v>
      </c>
      <c r="G73" s="44">
        <v>16.440000000000001</v>
      </c>
      <c r="H73" s="44">
        <v>15.72</v>
      </c>
      <c r="I73" s="44">
        <v>14.88</v>
      </c>
      <c r="J73" s="44">
        <v>266</v>
      </c>
      <c r="K73" s="45" t="s">
        <v>121</v>
      </c>
    </row>
    <row r="74" spans="1:11" ht="15">
      <c r="A74" s="24"/>
      <c r="B74" s="16"/>
      <c r="C74" s="11"/>
      <c r="D74" s="7" t="s">
        <v>29</v>
      </c>
      <c r="E74" s="43" t="s">
        <v>118</v>
      </c>
      <c r="F74" s="44">
        <v>150</v>
      </c>
      <c r="G74" s="44">
        <v>14.5</v>
      </c>
      <c r="H74" s="44">
        <v>1.3</v>
      </c>
      <c r="I74" s="44">
        <v>33.799999999999997</v>
      </c>
      <c r="J74" s="44">
        <v>205</v>
      </c>
      <c r="K74" s="45" t="s">
        <v>119</v>
      </c>
    </row>
    <row r="75" spans="1:11" ht="15">
      <c r="A75" s="24"/>
      <c r="B75" s="16"/>
      <c r="C75" s="11"/>
      <c r="D75" s="7" t="s">
        <v>30</v>
      </c>
      <c r="E75" s="43" t="s">
        <v>122</v>
      </c>
      <c r="F75" s="44">
        <v>200</v>
      </c>
      <c r="G75" s="44">
        <v>0</v>
      </c>
      <c r="H75" s="44">
        <v>0</v>
      </c>
      <c r="I75" s="44">
        <v>20</v>
      </c>
      <c r="J75" s="44">
        <v>90</v>
      </c>
      <c r="K75" s="45"/>
    </row>
    <row r="76" spans="1:11" ht="15">
      <c r="A76" s="24"/>
      <c r="B76" s="16"/>
      <c r="C76" s="11"/>
      <c r="D76" s="7" t="s">
        <v>141</v>
      </c>
      <c r="E76" s="43" t="s">
        <v>46</v>
      </c>
      <c r="F76" s="44">
        <v>40</v>
      </c>
      <c r="G76" s="44">
        <v>3.2</v>
      </c>
      <c r="H76" s="44">
        <v>0.4</v>
      </c>
      <c r="I76" s="44">
        <v>19.2</v>
      </c>
      <c r="J76" s="44">
        <v>92</v>
      </c>
      <c r="K76" s="45" t="s">
        <v>47</v>
      </c>
    </row>
    <row r="77" spans="1:11" ht="15">
      <c r="A77" s="24"/>
      <c r="B77" s="16"/>
      <c r="C77" s="11"/>
      <c r="D77" s="7" t="s">
        <v>142</v>
      </c>
      <c r="E77" s="43" t="s">
        <v>48</v>
      </c>
      <c r="F77" s="44">
        <v>40</v>
      </c>
      <c r="G77" s="44">
        <v>3</v>
      </c>
      <c r="H77" s="44">
        <v>0.6</v>
      </c>
      <c r="I77" s="44">
        <v>14.4</v>
      </c>
      <c r="J77" s="44">
        <v>76</v>
      </c>
      <c r="K77" s="45" t="s">
        <v>47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727.5</v>
      </c>
      <c r="G80" s="20">
        <f t="shared" ref="G80" si="29">SUM(G71:G79)</f>
        <v>38.840000000000003</v>
      </c>
      <c r="H80" s="20">
        <f t="shared" ref="H80" si="30">SUM(H71:H79)</f>
        <v>28.34</v>
      </c>
      <c r="I80" s="20">
        <f t="shared" ref="I80" si="31">SUM(I71:I79)</f>
        <v>107.64</v>
      </c>
      <c r="J80" s="20">
        <f t="shared" ref="J80" si="32">SUM(J71:J79)</f>
        <v>851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727.5</v>
      </c>
      <c r="G81" s="33">
        <f t="shared" ref="G81" si="33">G70+G80</f>
        <v>38.840000000000003</v>
      </c>
      <c r="H81" s="33">
        <f t="shared" ref="H81" si="34">H70+H80</f>
        <v>28.34</v>
      </c>
      <c r="I81" s="33">
        <f t="shared" ref="I81" si="35">I70+I80</f>
        <v>107.64</v>
      </c>
      <c r="J81" s="33">
        <f t="shared" ref="J81" si="36">J70+J80</f>
        <v>851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7">SUM(G82:G88)</f>
        <v>0</v>
      </c>
      <c r="H89" s="20">
        <f t="shared" ref="H89" si="38">SUM(H82:H88)</f>
        <v>0</v>
      </c>
      <c r="I89" s="20">
        <f t="shared" ref="I89" si="39">SUM(I82:I88)</f>
        <v>0</v>
      </c>
      <c r="J89" s="20">
        <f t="shared" ref="J89" si="40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25.5">
      <c r="A91" s="24"/>
      <c r="B91" s="16"/>
      <c r="C91" s="11"/>
      <c r="D91" s="7" t="s">
        <v>27</v>
      </c>
      <c r="E91" s="43" t="s">
        <v>123</v>
      </c>
      <c r="F91" s="44">
        <v>200</v>
      </c>
      <c r="G91" s="44">
        <v>5.16</v>
      </c>
      <c r="H91" s="44">
        <v>2.78</v>
      </c>
      <c r="I91" s="44">
        <v>18.5</v>
      </c>
      <c r="J91" s="44">
        <v>120</v>
      </c>
      <c r="K91" s="45" t="s">
        <v>124</v>
      </c>
    </row>
    <row r="92" spans="1:11" ht="15">
      <c r="A92" s="24"/>
      <c r="B92" s="16"/>
      <c r="C92" s="11"/>
      <c r="D92" s="7" t="s">
        <v>28</v>
      </c>
      <c r="E92" s="43" t="s">
        <v>125</v>
      </c>
      <c r="F92" s="44">
        <v>90</v>
      </c>
      <c r="G92" s="44">
        <v>17.28</v>
      </c>
      <c r="H92" s="44">
        <v>3.84</v>
      </c>
      <c r="I92" s="44">
        <v>12.12</v>
      </c>
      <c r="J92" s="44">
        <v>152</v>
      </c>
      <c r="K92" s="45" t="s">
        <v>126</v>
      </c>
    </row>
    <row r="93" spans="1:11" ht="15">
      <c r="A93" s="24"/>
      <c r="B93" s="16"/>
      <c r="C93" s="11"/>
      <c r="D93" s="7" t="s">
        <v>29</v>
      </c>
      <c r="E93" s="43" t="s">
        <v>69</v>
      </c>
      <c r="F93" s="44">
        <v>150</v>
      </c>
      <c r="G93" s="44">
        <v>3.7</v>
      </c>
      <c r="H93" s="44">
        <v>4.4000000000000004</v>
      </c>
      <c r="I93" s="44">
        <v>14.6</v>
      </c>
      <c r="J93" s="44">
        <v>114</v>
      </c>
      <c r="K93" s="45" t="s">
        <v>127</v>
      </c>
    </row>
    <row r="94" spans="1:11" ht="15">
      <c r="A94" s="24"/>
      <c r="B94" s="16"/>
      <c r="C94" s="11"/>
      <c r="D94" s="7" t="s">
        <v>30</v>
      </c>
      <c r="E94" s="43" t="s">
        <v>122</v>
      </c>
      <c r="F94" s="44">
        <v>200</v>
      </c>
      <c r="G94" s="44">
        <v>0</v>
      </c>
      <c r="H94" s="44">
        <v>0</v>
      </c>
      <c r="I94" s="44">
        <v>20</v>
      </c>
      <c r="J94" s="44">
        <v>90</v>
      </c>
      <c r="K94" s="45"/>
    </row>
    <row r="95" spans="1:11" ht="15">
      <c r="A95" s="24"/>
      <c r="B95" s="16"/>
      <c r="C95" s="11"/>
      <c r="D95" s="7" t="s">
        <v>141</v>
      </c>
      <c r="E95" s="43" t="s">
        <v>46</v>
      </c>
      <c r="F95" s="44">
        <v>40</v>
      </c>
      <c r="G95" s="44">
        <v>3.2</v>
      </c>
      <c r="H95" s="44">
        <v>0.4</v>
      </c>
      <c r="I95" s="44">
        <v>19.2</v>
      </c>
      <c r="J95" s="44">
        <v>92</v>
      </c>
      <c r="K95" s="45" t="s">
        <v>47</v>
      </c>
    </row>
    <row r="96" spans="1:11" ht="15">
      <c r="A96" s="24"/>
      <c r="B96" s="16"/>
      <c r="C96" s="11"/>
      <c r="D96" s="7" t="s">
        <v>142</v>
      </c>
      <c r="E96" s="43" t="s">
        <v>48</v>
      </c>
      <c r="F96" s="44">
        <v>40</v>
      </c>
      <c r="G96" s="44">
        <v>3</v>
      </c>
      <c r="H96" s="44">
        <v>0.6</v>
      </c>
      <c r="I96" s="44">
        <v>14.4</v>
      </c>
      <c r="J96" s="44">
        <v>76</v>
      </c>
      <c r="K96" s="45" t="s">
        <v>47</v>
      </c>
    </row>
    <row r="97" spans="1:11" ht="15">
      <c r="A97" s="24"/>
      <c r="B97" s="16"/>
      <c r="C97" s="11"/>
      <c r="D97" s="48" t="s">
        <v>78</v>
      </c>
      <c r="E97" s="43" t="s">
        <v>128</v>
      </c>
      <c r="F97" s="44">
        <v>30</v>
      </c>
      <c r="G97" s="44">
        <v>1.2</v>
      </c>
      <c r="H97" s="44">
        <v>8.4</v>
      </c>
      <c r="I97" s="44">
        <v>18</v>
      </c>
      <c r="J97" s="44">
        <v>150</v>
      </c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41">SUM(G90:G98)</f>
        <v>33.540000000000006</v>
      </c>
      <c r="H99" s="20">
        <f t="shared" ref="H99" si="42">SUM(H90:H98)</f>
        <v>20.420000000000002</v>
      </c>
      <c r="I99" s="20">
        <f t="shared" ref="I99" si="43">SUM(I90:I98)</f>
        <v>116.82000000000001</v>
      </c>
      <c r="J99" s="20">
        <f t="shared" ref="J99" si="44">SUM(J90:J98)</f>
        <v>794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750</v>
      </c>
      <c r="G100" s="33">
        <f t="shared" ref="G100" si="45">G89+G99</f>
        <v>33.540000000000006</v>
      </c>
      <c r="H100" s="33">
        <f t="shared" ref="H100" si="46">H89+H99</f>
        <v>20.420000000000002</v>
      </c>
      <c r="I100" s="33">
        <f t="shared" ref="I100" si="47">I89+I99</f>
        <v>116.82000000000001</v>
      </c>
      <c r="J100" s="33">
        <f t="shared" ref="J100" si="48">J89+J99</f>
        <v>794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9">SUM(G101:G107)</f>
        <v>0</v>
      </c>
      <c r="H108" s="20">
        <f t="shared" si="49"/>
        <v>0</v>
      </c>
      <c r="I108" s="20">
        <f t="shared" si="49"/>
        <v>0</v>
      </c>
      <c r="J108" s="20">
        <f t="shared" si="49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 t="s">
        <v>129</v>
      </c>
      <c r="F110" s="44">
        <v>200</v>
      </c>
      <c r="G110" s="44">
        <v>2.58</v>
      </c>
      <c r="H110" s="44">
        <v>1.98</v>
      </c>
      <c r="I110" s="44">
        <v>13.43</v>
      </c>
      <c r="J110" s="44">
        <v>82</v>
      </c>
      <c r="K110" s="45">
        <v>159</v>
      </c>
    </row>
    <row r="111" spans="1:11" ht="15">
      <c r="A111" s="24"/>
      <c r="B111" s="16"/>
      <c r="C111" s="11"/>
      <c r="D111" s="7" t="s">
        <v>28</v>
      </c>
      <c r="E111" s="43" t="s">
        <v>139</v>
      </c>
      <c r="F111" s="44">
        <v>200</v>
      </c>
      <c r="G111" s="44">
        <v>27.3</v>
      </c>
      <c r="H111" s="44">
        <v>8.1</v>
      </c>
      <c r="I111" s="44">
        <v>33.200000000000003</v>
      </c>
      <c r="J111" s="44">
        <v>315</v>
      </c>
      <c r="K111" s="45" t="s">
        <v>130</v>
      </c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 t="s">
        <v>140</v>
      </c>
      <c r="F113" s="44">
        <v>200</v>
      </c>
      <c r="G113" s="44">
        <v>0.8</v>
      </c>
      <c r="H113" s="44">
        <v>0.6</v>
      </c>
      <c r="I113" s="44">
        <v>22</v>
      </c>
      <c r="J113" s="44">
        <v>100</v>
      </c>
      <c r="K113" s="45"/>
    </row>
    <row r="114" spans="1:11" ht="15">
      <c r="A114" s="24"/>
      <c r="B114" s="16"/>
      <c r="C114" s="11"/>
      <c r="D114" s="7" t="s">
        <v>141</v>
      </c>
      <c r="E114" s="43" t="s">
        <v>46</v>
      </c>
      <c r="F114" s="44">
        <v>50</v>
      </c>
      <c r="G114" s="44">
        <v>4</v>
      </c>
      <c r="H114" s="44">
        <v>0.5</v>
      </c>
      <c r="I114" s="44">
        <v>24</v>
      </c>
      <c r="J114" s="44">
        <v>115</v>
      </c>
      <c r="K114" s="45" t="s">
        <v>47</v>
      </c>
    </row>
    <row r="115" spans="1:11" ht="15">
      <c r="A115" s="24"/>
      <c r="B115" s="16"/>
      <c r="C115" s="11"/>
      <c r="D115" s="7" t="s">
        <v>142</v>
      </c>
      <c r="E115" s="43" t="s">
        <v>48</v>
      </c>
      <c r="F115" s="44">
        <v>50</v>
      </c>
      <c r="G115" s="44">
        <v>3.75</v>
      </c>
      <c r="H115" s="44">
        <v>0.75</v>
      </c>
      <c r="I115" s="44">
        <v>18</v>
      </c>
      <c r="J115" s="44">
        <v>95</v>
      </c>
      <c r="K115" s="45" t="s">
        <v>47</v>
      </c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700</v>
      </c>
      <c r="G118" s="20">
        <f t="shared" ref="G118:J118" si="50">SUM(G109:G117)</f>
        <v>38.430000000000007</v>
      </c>
      <c r="H118" s="20">
        <f t="shared" si="50"/>
        <v>11.93</v>
      </c>
      <c r="I118" s="20">
        <f t="shared" si="50"/>
        <v>110.63</v>
      </c>
      <c r="J118" s="20">
        <f t="shared" si="50"/>
        <v>707</v>
      </c>
      <c r="K118" s="26"/>
    </row>
    <row r="119" spans="1:11" ht="15.75" customHeight="1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700</v>
      </c>
      <c r="G119" s="33">
        <f t="shared" ref="G119:J119" si="51">G108+G118</f>
        <v>38.430000000000007</v>
      </c>
      <c r="H119" s="33">
        <f t="shared" si="51"/>
        <v>11.93</v>
      </c>
      <c r="I119" s="33">
        <f t="shared" si="51"/>
        <v>110.63</v>
      </c>
      <c r="J119" s="33">
        <f t="shared" si="51"/>
        <v>707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2">SUM(G120:G126)</f>
        <v>0</v>
      </c>
      <c r="H127" s="20">
        <f t="shared" si="52"/>
        <v>0</v>
      </c>
      <c r="I127" s="20">
        <f t="shared" si="52"/>
        <v>0</v>
      </c>
      <c r="J127" s="20">
        <f t="shared" si="52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131</v>
      </c>
      <c r="F129" s="44">
        <v>200</v>
      </c>
      <c r="G129" s="44">
        <v>1.42</v>
      </c>
      <c r="H129" s="44">
        <v>3.72</v>
      </c>
      <c r="I129" s="44">
        <v>8.08</v>
      </c>
      <c r="J129" s="44">
        <v>71</v>
      </c>
      <c r="K129" s="45" t="s">
        <v>132</v>
      </c>
    </row>
    <row r="130" spans="1:11" ht="15">
      <c r="A130" s="15"/>
      <c r="B130" s="16"/>
      <c r="C130" s="11"/>
      <c r="D130" s="7" t="s">
        <v>28</v>
      </c>
      <c r="E130" s="43" t="s">
        <v>133</v>
      </c>
      <c r="F130" s="44">
        <v>90</v>
      </c>
      <c r="G130" s="44">
        <v>15.21</v>
      </c>
      <c r="H130" s="44">
        <v>14.76</v>
      </c>
      <c r="I130" s="44">
        <v>3.6</v>
      </c>
      <c r="J130" s="44">
        <v>209</v>
      </c>
      <c r="K130" s="45" t="s">
        <v>134</v>
      </c>
    </row>
    <row r="131" spans="1:11" ht="15">
      <c r="A131" s="15"/>
      <c r="B131" s="16"/>
      <c r="C131" s="11"/>
      <c r="D131" s="7" t="s">
        <v>29</v>
      </c>
      <c r="E131" s="43" t="s">
        <v>135</v>
      </c>
      <c r="F131" s="44">
        <v>150</v>
      </c>
      <c r="G131" s="44">
        <v>5.4</v>
      </c>
      <c r="H131" s="44">
        <v>4.9000000000000004</v>
      </c>
      <c r="I131" s="44">
        <v>32.799999999999997</v>
      </c>
      <c r="J131" s="44">
        <v>197</v>
      </c>
      <c r="K131" s="45" t="s">
        <v>136</v>
      </c>
    </row>
    <row r="132" spans="1:11" ht="15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0.2</v>
      </c>
      <c r="H132" s="44">
        <v>0</v>
      </c>
      <c r="I132" s="44">
        <v>6.5</v>
      </c>
      <c r="J132" s="44">
        <v>27</v>
      </c>
      <c r="K132" s="45" t="s">
        <v>107</v>
      </c>
    </row>
    <row r="133" spans="1:11" ht="15">
      <c r="A133" s="15"/>
      <c r="B133" s="16"/>
      <c r="C133" s="11"/>
      <c r="D133" s="7" t="s">
        <v>141</v>
      </c>
      <c r="E133" s="43" t="s">
        <v>46</v>
      </c>
      <c r="F133" s="44">
        <v>50</v>
      </c>
      <c r="G133" s="44">
        <v>4</v>
      </c>
      <c r="H133" s="44">
        <v>0.5</v>
      </c>
      <c r="I133" s="44">
        <v>24</v>
      </c>
      <c r="J133" s="44">
        <v>115</v>
      </c>
      <c r="K133" s="45" t="s">
        <v>47</v>
      </c>
    </row>
    <row r="134" spans="1:11" ht="15">
      <c r="A134" s="15"/>
      <c r="B134" s="16"/>
      <c r="C134" s="11"/>
      <c r="D134" s="7" t="s">
        <v>142</v>
      </c>
      <c r="E134" s="43" t="s">
        <v>48</v>
      </c>
      <c r="F134" s="44">
        <v>50</v>
      </c>
      <c r="G134" s="44">
        <v>3.75</v>
      </c>
      <c r="H134" s="44">
        <v>0.75</v>
      </c>
      <c r="I134" s="44">
        <v>18</v>
      </c>
      <c r="J134" s="44">
        <v>95</v>
      </c>
      <c r="K134" s="45" t="s">
        <v>47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3">SUM(G128:G136)</f>
        <v>29.98</v>
      </c>
      <c r="H137" s="20">
        <f t="shared" si="53"/>
        <v>24.630000000000003</v>
      </c>
      <c r="I137" s="20">
        <f t="shared" si="53"/>
        <v>92.97999999999999</v>
      </c>
      <c r="J137" s="20">
        <f t="shared" si="53"/>
        <v>714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740</v>
      </c>
      <c r="G138" s="33">
        <f t="shared" ref="G138" si="54">G127+G137</f>
        <v>29.98</v>
      </c>
      <c r="H138" s="33">
        <f t="shared" ref="H138" si="55">H127+H137</f>
        <v>24.630000000000003</v>
      </c>
      <c r="I138" s="33">
        <f t="shared" ref="I138" si="56">I127+I137</f>
        <v>92.97999999999999</v>
      </c>
      <c r="J138" s="33">
        <f t="shared" ref="J138" si="57">J127+J137</f>
        <v>714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8">SUM(G139:G145)</f>
        <v>0</v>
      </c>
      <c r="H146" s="20">
        <f t="shared" si="58"/>
        <v>0</v>
      </c>
      <c r="I146" s="20">
        <f t="shared" si="58"/>
        <v>0</v>
      </c>
      <c r="J146" s="20">
        <f t="shared" si="58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 t="s">
        <v>72</v>
      </c>
      <c r="F148" s="44">
        <v>200</v>
      </c>
      <c r="G148" s="44">
        <v>2.68</v>
      </c>
      <c r="H148" s="44">
        <v>2.4700000000000002</v>
      </c>
      <c r="I148" s="44">
        <v>13.13</v>
      </c>
      <c r="J148" s="44">
        <v>86</v>
      </c>
      <c r="K148" s="45">
        <v>166</v>
      </c>
    </row>
    <row r="149" spans="1:11" ht="15">
      <c r="A149" s="24"/>
      <c r="B149" s="16"/>
      <c r="C149" s="11"/>
      <c r="D149" s="7" t="s">
        <v>28</v>
      </c>
      <c r="E149" s="43" t="s">
        <v>143</v>
      </c>
      <c r="F149" s="44">
        <v>200</v>
      </c>
      <c r="G149" s="44">
        <v>22.1</v>
      </c>
      <c r="H149" s="44">
        <v>21.9</v>
      </c>
      <c r="I149" s="44">
        <v>13.2</v>
      </c>
      <c r="J149" s="44">
        <v>339</v>
      </c>
      <c r="K149" s="45" t="s">
        <v>144</v>
      </c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 t="s">
        <v>62</v>
      </c>
      <c r="F151" s="44">
        <v>200</v>
      </c>
      <c r="G151" s="44">
        <v>0.6</v>
      </c>
      <c r="H151" s="44">
        <v>0</v>
      </c>
      <c r="I151" s="44">
        <v>31.4</v>
      </c>
      <c r="J151" s="44">
        <v>124</v>
      </c>
      <c r="K151" s="45" t="s">
        <v>63</v>
      </c>
    </row>
    <row r="152" spans="1:11" ht="15">
      <c r="A152" s="24"/>
      <c r="B152" s="16"/>
      <c r="C152" s="11"/>
      <c r="D152" s="7" t="s">
        <v>141</v>
      </c>
      <c r="E152" s="43" t="s">
        <v>46</v>
      </c>
      <c r="F152" s="44">
        <v>50</v>
      </c>
      <c r="G152" s="44">
        <v>4</v>
      </c>
      <c r="H152" s="44">
        <v>0.5</v>
      </c>
      <c r="I152" s="44">
        <v>24</v>
      </c>
      <c r="J152" s="44">
        <v>115</v>
      </c>
      <c r="K152" s="45" t="s">
        <v>47</v>
      </c>
    </row>
    <row r="153" spans="1:11" ht="15">
      <c r="A153" s="24"/>
      <c r="B153" s="16"/>
      <c r="C153" s="11"/>
      <c r="D153" s="7" t="s">
        <v>142</v>
      </c>
      <c r="E153" s="43" t="s">
        <v>48</v>
      </c>
      <c r="F153" s="44">
        <v>50</v>
      </c>
      <c r="G153" s="44">
        <v>3.75</v>
      </c>
      <c r="H153" s="44">
        <v>0.75</v>
      </c>
      <c r="I153" s="44">
        <v>18</v>
      </c>
      <c r="J153" s="44">
        <v>95</v>
      </c>
      <c r="K153" s="45" t="s">
        <v>47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 t="shared" ref="G156:J156" si="59">SUM(G147:G155)</f>
        <v>33.130000000000003</v>
      </c>
      <c r="H156" s="20">
        <f t="shared" si="59"/>
        <v>25.619999999999997</v>
      </c>
      <c r="I156" s="20">
        <f t="shared" si="59"/>
        <v>99.72999999999999</v>
      </c>
      <c r="J156" s="20">
        <f t="shared" si="59"/>
        <v>759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700</v>
      </c>
      <c r="G157" s="33">
        <f t="shared" ref="G157" si="60">G146+G156</f>
        <v>33.130000000000003</v>
      </c>
      <c r="H157" s="33">
        <f t="shared" ref="H157" si="61">H146+H156</f>
        <v>25.619999999999997</v>
      </c>
      <c r="I157" s="33">
        <f t="shared" ref="I157" si="62">I146+I156</f>
        <v>99.72999999999999</v>
      </c>
      <c r="J157" s="33">
        <f t="shared" ref="J157" si="63">J146+J156</f>
        <v>759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4">SUM(G158:G164)</f>
        <v>0</v>
      </c>
      <c r="H165" s="20">
        <f t="shared" si="64"/>
        <v>0</v>
      </c>
      <c r="I165" s="20">
        <f t="shared" si="64"/>
        <v>0</v>
      </c>
      <c r="J165" s="20">
        <f t="shared" si="64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 t="s">
        <v>137</v>
      </c>
      <c r="F167" s="44">
        <v>200</v>
      </c>
      <c r="G167" s="44">
        <v>1.92</v>
      </c>
      <c r="H167" s="44">
        <v>5.04</v>
      </c>
      <c r="I167" s="44">
        <v>10.3</v>
      </c>
      <c r="J167" s="44">
        <v>94</v>
      </c>
      <c r="K167" s="45" t="s">
        <v>138</v>
      </c>
    </row>
    <row r="168" spans="1:11" ht="15">
      <c r="A168" s="24"/>
      <c r="B168" s="16"/>
      <c r="C168" s="11"/>
      <c r="D168" s="7" t="s">
        <v>28</v>
      </c>
      <c r="E168" s="43" t="s">
        <v>82</v>
      </c>
      <c r="F168" s="44">
        <v>90</v>
      </c>
      <c r="G168" s="44">
        <v>22.32</v>
      </c>
      <c r="H168" s="44">
        <v>14.94</v>
      </c>
      <c r="I168" s="44">
        <v>5.49</v>
      </c>
      <c r="J168" s="44">
        <v>272</v>
      </c>
      <c r="K168" s="45" t="s">
        <v>83</v>
      </c>
    </row>
    <row r="169" spans="1:11" ht="15">
      <c r="A169" s="24"/>
      <c r="B169" s="16"/>
      <c r="C169" s="11"/>
      <c r="D169" s="7" t="s">
        <v>29</v>
      </c>
      <c r="E169" s="43" t="s">
        <v>53</v>
      </c>
      <c r="F169" s="44">
        <v>150</v>
      </c>
      <c r="G169" s="44">
        <v>3.2</v>
      </c>
      <c r="H169" s="44">
        <v>5.2</v>
      </c>
      <c r="I169" s="44">
        <v>19.8</v>
      </c>
      <c r="J169" s="44">
        <v>139</v>
      </c>
      <c r="K169" s="45" t="s">
        <v>113</v>
      </c>
    </row>
    <row r="170" spans="1:11" ht="15">
      <c r="A170" s="24"/>
      <c r="B170" s="16"/>
      <c r="C170" s="11"/>
      <c r="D170" s="7" t="s">
        <v>30</v>
      </c>
      <c r="E170" s="43" t="s">
        <v>70</v>
      </c>
      <c r="F170" s="44">
        <v>200</v>
      </c>
      <c r="G170" s="44">
        <v>0.2</v>
      </c>
      <c r="H170" s="44">
        <v>0</v>
      </c>
      <c r="I170" s="44">
        <v>6.5</v>
      </c>
      <c r="J170" s="44">
        <v>27</v>
      </c>
      <c r="K170" s="45" t="s">
        <v>107</v>
      </c>
    </row>
    <row r="171" spans="1:11" ht="15">
      <c r="A171" s="24"/>
      <c r="B171" s="16"/>
      <c r="C171" s="11"/>
      <c r="D171" s="7" t="s">
        <v>141</v>
      </c>
      <c r="E171" s="43" t="s">
        <v>46</v>
      </c>
      <c r="F171" s="44">
        <v>50</v>
      </c>
      <c r="G171" s="44">
        <v>4</v>
      </c>
      <c r="H171" s="44">
        <v>0.5</v>
      </c>
      <c r="I171" s="44">
        <v>24</v>
      </c>
      <c r="J171" s="44">
        <v>115</v>
      </c>
      <c r="K171" s="45" t="s">
        <v>47</v>
      </c>
    </row>
    <row r="172" spans="1:11" ht="15">
      <c r="A172" s="24"/>
      <c r="B172" s="16"/>
      <c r="C172" s="11"/>
      <c r="D172" s="7" t="s">
        <v>142</v>
      </c>
      <c r="E172" s="43" t="s">
        <v>48</v>
      </c>
      <c r="F172" s="44">
        <v>50</v>
      </c>
      <c r="G172" s="44">
        <v>3.75</v>
      </c>
      <c r="H172" s="44">
        <v>0.75</v>
      </c>
      <c r="I172" s="44">
        <v>18</v>
      </c>
      <c r="J172" s="44">
        <v>95</v>
      </c>
      <c r="K172" s="45" t="s">
        <v>47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740</v>
      </c>
      <c r="G175" s="20">
        <f t="shared" ref="G175:J175" si="65">SUM(G166:G174)</f>
        <v>35.39</v>
      </c>
      <c r="H175" s="20">
        <f t="shared" si="65"/>
        <v>26.43</v>
      </c>
      <c r="I175" s="20">
        <f t="shared" si="65"/>
        <v>84.09</v>
      </c>
      <c r="J175" s="20">
        <f t="shared" si="65"/>
        <v>742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740</v>
      </c>
      <c r="G176" s="33">
        <f t="shared" ref="G176" si="66">G165+G175</f>
        <v>35.39</v>
      </c>
      <c r="H176" s="33">
        <f t="shared" ref="H176" si="67">H165+H175</f>
        <v>26.43</v>
      </c>
      <c r="I176" s="33">
        <f t="shared" ref="I176" si="68">I165+I175</f>
        <v>84.09</v>
      </c>
      <c r="J176" s="33">
        <f t="shared" ref="J176" si="69">J165+J175</f>
        <v>742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0">SUM(G177:G183)</f>
        <v>0</v>
      </c>
      <c r="H184" s="20">
        <f t="shared" si="70"/>
        <v>0</v>
      </c>
      <c r="I184" s="20">
        <f t="shared" si="70"/>
        <v>0</v>
      </c>
      <c r="J184" s="20">
        <f t="shared" si="70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 t="s">
        <v>108</v>
      </c>
      <c r="F186" s="44">
        <v>200</v>
      </c>
      <c r="G186" s="44">
        <v>1.7</v>
      </c>
      <c r="H186" s="44">
        <v>4.26</v>
      </c>
      <c r="I186" s="44">
        <v>9.68</v>
      </c>
      <c r="J186" s="44">
        <v>90</v>
      </c>
      <c r="K186" s="45" t="s">
        <v>109</v>
      </c>
    </row>
    <row r="187" spans="1:11" ht="15">
      <c r="A187" s="24"/>
      <c r="B187" s="16"/>
      <c r="C187" s="11"/>
      <c r="D187" s="7" t="s">
        <v>28</v>
      </c>
      <c r="E187" s="43" t="s">
        <v>145</v>
      </c>
      <c r="F187" s="44">
        <v>90</v>
      </c>
      <c r="G187" s="44">
        <v>12.87</v>
      </c>
      <c r="H187" s="44">
        <v>9.4499999999999993</v>
      </c>
      <c r="I187" s="44">
        <v>11.79</v>
      </c>
      <c r="J187" s="44">
        <v>178</v>
      </c>
      <c r="K187" s="45" t="s">
        <v>146</v>
      </c>
    </row>
    <row r="188" spans="1:11" ht="15">
      <c r="A188" s="24"/>
      <c r="B188" s="16"/>
      <c r="C188" s="11"/>
      <c r="D188" s="7" t="s">
        <v>29</v>
      </c>
      <c r="E188" s="43" t="s">
        <v>147</v>
      </c>
      <c r="F188" s="44">
        <v>200</v>
      </c>
      <c r="G188" s="44">
        <v>7.3</v>
      </c>
      <c r="H188" s="44">
        <v>9.3000000000000007</v>
      </c>
      <c r="I188" s="44">
        <v>34</v>
      </c>
      <c r="J188" s="44">
        <v>249</v>
      </c>
      <c r="K188" s="45" t="s">
        <v>148</v>
      </c>
    </row>
    <row r="189" spans="1:11" ht="15">
      <c r="A189" s="24"/>
      <c r="B189" s="16"/>
      <c r="C189" s="11"/>
      <c r="D189" s="7" t="s">
        <v>30</v>
      </c>
      <c r="E189" s="43" t="s">
        <v>70</v>
      </c>
      <c r="F189" s="44">
        <v>200</v>
      </c>
      <c r="G189" s="44">
        <v>0.2</v>
      </c>
      <c r="H189" s="44">
        <v>0</v>
      </c>
      <c r="I189" s="44">
        <v>6.5</v>
      </c>
      <c r="J189" s="44">
        <v>27</v>
      </c>
      <c r="K189" s="45" t="s">
        <v>107</v>
      </c>
    </row>
    <row r="190" spans="1:11" ht="15">
      <c r="A190" s="24"/>
      <c r="B190" s="16"/>
      <c r="C190" s="11"/>
      <c r="D190" s="7" t="s">
        <v>141</v>
      </c>
      <c r="E190" s="43" t="s">
        <v>46</v>
      </c>
      <c r="F190" s="44">
        <v>50</v>
      </c>
      <c r="G190" s="44">
        <v>4</v>
      </c>
      <c r="H190" s="44">
        <v>0.5</v>
      </c>
      <c r="I190" s="44">
        <v>24</v>
      </c>
      <c r="J190" s="44">
        <v>115</v>
      </c>
      <c r="K190" s="45" t="s">
        <v>47</v>
      </c>
    </row>
    <row r="191" spans="1:11" ht="15">
      <c r="A191" s="24"/>
      <c r="B191" s="16"/>
      <c r="C191" s="11"/>
      <c r="D191" s="7" t="s">
        <v>142</v>
      </c>
      <c r="E191" s="43" t="s">
        <v>48</v>
      </c>
      <c r="F191" s="44">
        <v>50</v>
      </c>
      <c r="G191" s="44">
        <v>3.75</v>
      </c>
      <c r="H191" s="44">
        <v>0.75</v>
      </c>
      <c r="I191" s="44">
        <v>18</v>
      </c>
      <c r="J191" s="44">
        <v>95</v>
      </c>
      <c r="K191" s="45" t="s">
        <v>47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 t="shared" ref="G194:J194" si="71">SUM(G185:G193)</f>
        <v>29.819999999999997</v>
      </c>
      <c r="H194" s="20">
        <f t="shared" si="71"/>
        <v>24.259999999999998</v>
      </c>
      <c r="I194" s="20">
        <f t="shared" si="71"/>
        <v>103.97</v>
      </c>
      <c r="J194" s="20">
        <f t="shared" si="71"/>
        <v>754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790</v>
      </c>
      <c r="G195" s="33">
        <f t="shared" ref="G195" si="72">G184+G194</f>
        <v>29.819999999999997</v>
      </c>
      <c r="H195" s="33">
        <f t="shared" ref="H195" si="73">H184+H194</f>
        <v>24.259999999999998</v>
      </c>
      <c r="I195" s="33">
        <f t="shared" ref="I195" si="74">I184+I194</f>
        <v>103.97</v>
      </c>
      <c r="J195" s="33">
        <f t="shared" ref="J195" si="75">J184+J194</f>
        <v>754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730.75</v>
      </c>
      <c r="G196" s="35">
        <f t="shared" ref="G196:J196" si="76">(G24+G43+G62+G81+G100+G119+G138+G157+G176+G195)/(IF(G24=0,0,1)+IF(G43=0,0,1)+IF(G62=0,0,1)+IF(G81=0,0,1)+IF(G100=0,0,1)+IF(G119=0,0,1)+IF(G138=0,0,1)+IF(G157=0,0,1)+IF(G176=0,0,1)+IF(G195=0,0,1))</f>
        <v>32.626999999999995</v>
      </c>
      <c r="H196" s="35">
        <f t="shared" si="76"/>
        <v>23.842999999999996</v>
      </c>
      <c r="I196" s="35">
        <f t="shared" si="76"/>
        <v>99.834000000000003</v>
      </c>
      <c r="J196" s="35">
        <f t="shared" si="76"/>
        <v>750.4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C14" sqref="C14:K2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35</v>
      </c>
      <c r="D1" s="54"/>
      <c r="E1" s="54"/>
      <c r="F1" s="13" t="s">
        <v>16</v>
      </c>
      <c r="G1" s="2" t="s">
        <v>17</v>
      </c>
      <c r="H1" s="55" t="s">
        <v>36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37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45300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99</v>
      </c>
      <c r="F15" s="44">
        <v>200</v>
      </c>
      <c r="G15" s="44">
        <v>4.96</v>
      </c>
      <c r="H15" s="44">
        <v>4.4800000000000004</v>
      </c>
      <c r="I15" s="44">
        <v>17.84</v>
      </c>
      <c r="J15" s="44">
        <v>134</v>
      </c>
      <c r="K15" s="45" t="s">
        <v>100</v>
      </c>
    </row>
    <row r="16" spans="1:11" ht="15">
      <c r="A16" s="24"/>
      <c r="B16" s="16"/>
      <c r="C16" s="11"/>
      <c r="D16" s="7" t="s">
        <v>28</v>
      </c>
      <c r="E16" s="43" t="s">
        <v>101</v>
      </c>
      <c r="F16" s="44">
        <v>100</v>
      </c>
      <c r="G16" s="44">
        <v>13.9</v>
      </c>
      <c r="H16" s="44">
        <v>6.5</v>
      </c>
      <c r="I16" s="44">
        <v>4</v>
      </c>
      <c r="J16" s="44">
        <v>132</v>
      </c>
      <c r="K16" s="45" t="s">
        <v>102</v>
      </c>
    </row>
    <row r="17" spans="1:11" ht="15">
      <c r="A17" s="24"/>
      <c r="B17" s="16"/>
      <c r="C17" s="11"/>
      <c r="D17" s="7" t="s">
        <v>29</v>
      </c>
      <c r="E17" s="43" t="s">
        <v>88</v>
      </c>
      <c r="F17" s="44">
        <v>150</v>
      </c>
      <c r="G17" s="44">
        <v>5.25</v>
      </c>
      <c r="H17" s="44">
        <v>6.15</v>
      </c>
      <c r="I17" s="44">
        <v>35.25</v>
      </c>
      <c r="J17" s="44">
        <v>221</v>
      </c>
      <c r="K17" s="45" t="s">
        <v>89</v>
      </c>
    </row>
    <row r="18" spans="1:11" ht="15">
      <c r="A18" s="24"/>
      <c r="B18" s="16"/>
      <c r="C18" s="11"/>
      <c r="D18" s="7" t="s">
        <v>30</v>
      </c>
      <c r="E18" s="43" t="s">
        <v>70</v>
      </c>
      <c r="F18" s="44">
        <v>200</v>
      </c>
      <c r="G18" s="44">
        <v>0.2</v>
      </c>
      <c r="H18" s="44">
        <v>0</v>
      </c>
      <c r="I18" s="44">
        <v>14</v>
      </c>
      <c r="J18" s="44">
        <v>57</v>
      </c>
      <c r="K18" s="45" t="s">
        <v>71</v>
      </c>
    </row>
    <row r="19" spans="1:11" ht="15">
      <c r="A19" s="24"/>
      <c r="B19" s="16"/>
      <c r="C19" s="11"/>
      <c r="D19" s="7" t="s">
        <v>31</v>
      </c>
      <c r="E19" s="43" t="s">
        <v>46</v>
      </c>
      <c r="F19" s="44">
        <v>50</v>
      </c>
      <c r="G19" s="44">
        <v>4</v>
      </c>
      <c r="H19" s="44">
        <v>0.5</v>
      </c>
      <c r="I19" s="44">
        <v>24</v>
      </c>
      <c r="J19" s="44">
        <v>115</v>
      </c>
      <c r="K19" s="45" t="s">
        <v>47</v>
      </c>
    </row>
    <row r="20" spans="1:11" ht="15">
      <c r="A20" s="24"/>
      <c r="B20" s="16"/>
      <c r="C20" s="11"/>
      <c r="D20" s="7" t="s">
        <v>32</v>
      </c>
      <c r="E20" s="43" t="s">
        <v>48</v>
      </c>
      <c r="F20" s="44">
        <v>30</v>
      </c>
      <c r="G20" s="44">
        <v>2.25</v>
      </c>
      <c r="H20" s="44">
        <v>0.45</v>
      </c>
      <c r="I20" s="44">
        <v>10.8</v>
      </c>
      <c r="J20" s="44">
        <v>57</v>
      </c>
      <c r="K20" s="45" t="s">
        <v>47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730</v>
      </c>
      <c r="G23" s="20">
        <f t="shared" ref="G23:J23" si="1">SUM(G14:G22)</f>
        <v>30.56</v>
      </c>
      <c r="H23" s="20">
        <f t="shared" si="1"/>
        <v>18.080000000000002</v>
      </c>
      <c r="I23" s="20">
        <f t="shared" si="1"/>
        <v>105.89</v>
      </c>
      <c r="J23" s="20">
        <f t="shared" si="1"/>
        <v>716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730</v>
      </c>
      <c r="G24" s="33">
        <f t="shared" ref="G24:J24" si="2">G13+G23</f>
        <v>30.56</v>
      </c>
      <c r="H24" s="33">
        <f t="shared" si="2"/>
        <v>18.080000000000002</v>
      </c>
      <c r="I24" s="33">
        <f t="shared" si="2"/>
        <v>105.89</v>
      </c>
      <c r="J24" s="33">
        <f t="shared" si="2"/>
        <v>716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:J32" si="3">SUM(G25:G31)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 t="s">
        <v>38</v>
      </c>
      <c r="F34" s="44">
        <v>200</v>
      </c>
      <c r="G34" s="44">
        <v>1.6</v>
      </c>
      <c r="H34" s="44">
        <v>3.44</v>
      </c>
      <c r="I34" s="44">
        <v>8</v>
      </c>
      <c r="J34" s="44">
        <v>70</v>
      </c>
      <c r="K34" s="45" t="s">
        <v>39</v>
      </c>
    </row>
    <row r="35" spans="1:11" ht="15">
      <c r="A35" s="15"/>
      <c r="B35" s="16"/>
      <c r="C35" s="11"/>
      <c r="D35" s="7" t="s">
        <v>28</v>
      </c>
      <c r="E35" s="43" t="s">
        <v>40</v>
      </c>
      <c r="F35" s="44">
        <v>90</v>
      </c>
      <c r="G35" s="44">
        <v>15.75</v>
      </c>
      <c r="H35" s="44">
        <v>22.41</v>
      </c>
      <c r="I35" s="44">
        <v>8.1</v>
      </c>
      <c r="J35" s="44">
        <v>297</v>
      </c>
      <c r="K35" s="45" t="s">
        <v>41</v>
      </c>
    </row>
    <row r="36" spans="1:11" ht="15">
      <c r="A36" s="15"/>
      <c r="B36" s="16"/>
      <c r="C36" s="11"/>
      <c r="D36" s="7" t="s">
        <v>29</v>
      </c>
      <c r="E36" s="43" t="s">
        <v>42</v>
      </c>
      <c r="F36" s="44">
        <v>180</v>
      </c>
      <c r="G36" s="44">
        <v>5.37</v>
      </c>
      <c r="H36" s="44">
        <v>5.63</v>
      </c>
      <c r="I36" s="44">
        <v>25.49</v>
      </c>
      <c r="J36" s="44">
        <v>174</v>
      </c>
      <c r="K36" s="45" t="s">
        <v>43</v>
      </c>
    </row>
    <row r="37" spans="1:11" ht="15">
      <c r="A37" s="15"/>
      <c r="B37" s="16"/>
      <c r="C37" s="11"/>
      <c r="D37" s="7" t="s">
        <v>30</v>
      </c>
      <c r="E37" s="43" t="s">
        <v>44</v>
      </c>
      <c r="F37" s="44">
        <v>200</v>
      </c>
      <c r="G37" s="44">
        <v>0.3</v>
      </c>
      <c r="H37" s="44">
        <v>0</v>
      </c>
      <c r="I37" s="44">
        <v>15.2</v>
      </c>
      <c r="J37" s="44">
        <v>60</v>
      </c>
      <c r="K37" s="45" t="s">
        <v>45</v>
      </c>
    </row>
    <row r="38" spans="1:11" ht="15">
      <c r="A38" s="15"/>
      <c r="B38" s="16"/>
      <c r="C38" s="11"/>
      <c r="D38" s="7" t="s">
        <v>31</v>
      </c>
      <c r="E38" s="43" t="s">
        <v>46</v>
      </c>
      <c r="F38" s="44">
        <v>50</v>
      </c>
      <c r="G38" s="44">
        <v>4</v>
      </c>
      <c r="H38" s="44">
        <v>0.5</v>
      </c>
      <c r="I38" s="44">
        <v>24</v>
      </c>
      <c r="J38" s="44">
        <v>115</v>
      </c>
      <c r="K38" s="45" t="s">
        <v>47</v>
      </c>
    </row>
    <row r="39" spans="1:11" ht="15">
      <c r="A39" s="15"/>
      <c r="B39" s="16"/>
      <c r="C39" s="11"/>
      <c r="D39" s="7" t="s">
        <v>32</v>
      </c>
      <c r="E39" s="43" t="s">
        <v>48</v>
      </c>
      <c r="F39" s="44">
        <v>30</v>
      </c>
      <c r="G39" s="44">
        <v>2.25</v>
      </c>
      <c r="H39" s="44">
        <v>0.45</v>
      </c>
      <c r="I39" s="44">
        <v>10.8</v>
      </c>
      <c r="J39" s="44">
        <v>57</v>
      </c>
      <c r="K39" s="45" t="s">
        <v>47</v>
      </c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:J42" si="4">SUM(G33:G41)</f>
        <v>29.270000000000003</v>
      </c>
      <c r="H42" s="20">
        <f t="shared" si="4"/>
        <v>32.43</v>
      </c>
      <c r="I42" s="20">
        <f t="shared" si="4"/>
        <v>91.59</v>
      </c>
      <c r="J42" s="20">
        <f t="shared" si="4"/>
        <v>773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750</v>
      </c>
      <c r="G43" s="33">
        <f t="shared" ref="G43:J43" si="5">G32+G42</f>
        <v>29.270000000000003</v>
      </c>
      <c r="H43" s="33">
        <f t="shared" si="5"/>
        <v>32.43</v>
      </c>
      <c r="I43" s="33">
        <f t="shared" si="5"/>
        <v>91.59</v>
      </c>
      <c r="J43" s="33">
        <f t="shared" si="5"/>
        <v>773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:J51" si="6">SUM(G44:G50)</f>
        <v>0</v>
      </c>
      <c r="H51" s="20">
        <f t="shared" si="6"/>
        <v>0</v>
      </c>
      <c r="I51" s="20">
        <f t="shared" si="6"/>
        <v>0</v>
      </c>
      <c r="J51" s="20">
        <f t="shared" si="6"/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 t="s">
        <v>49</v>
      </c>
      <c r="F53" s="44">
        <v>200</v>
      </c>
      <c r="G53" s="44">
        <v>2.3199999999999998</v>
      </c>
      <c r="H53" s="44">
        <v>2</v>
      </c>
      <c r="I53" s="44">
        <v>16.8</v>
      </c>
      <c r="J53" s="44">
        <v>96</v>
      </c>
      <c r="K53" s="45" t="s">
        <v>50</v>
      </c>
    </row>
    <row r="54" spans="1:11" ht="15">
      <c r="A54" s="24"/>
      <c r="B54" s="16"/>
      <c r="C54" s="11"/>
      <c r="D54" s="7" t="s">
        <v>28</v>
      </c>
      <c r="E54" s="43" t="s">
        <v>51</v>
      </c>
      <c r="F54" s="44">
        <v>90</v>
      </c>
      <c r="G54" s="44">
        <v>9.0500000000000007</v>
      </c>
      <c r="H54" s="44">
        <v>10.34</v>
      </c>
      <c r="I54" s="44">
        <v>9.68</v>
      </c>
      <c r="J54" s="44">
        <v>170</v>
      </c>
      <c r="K54" s="45" t="s">
        <v>52</v>
      </c>
    </row>
    <row r="55" spans="1:11" ht="15">
      <c r="A55" s="24"/>
      <c r="B55" s="16"/>
      <c r="C55" s="11"/>
      <c r="D55" s="7" t="s">
        <v>29</v>
      </c>
      <c r="E55" s="43" t="s">
        <v>53</v>
      </c>
      <c r="F55" s="44">
        <v>150</v>
      </c>
      <c r="G55" s="44">
        <v>3.15</v>
      </c>
      <c r="H55" s="44">
        <v>6.75</v>
      </c>
      <c r="I55" s="44">
        <v>21.9</v>
      </c>
      <c r="J55" s="44">
        <v>164</v>
      </c>
      <c r="K55" s="45" t="s">
        <v>54</v>
      </c>
    </row>
    <row r="56" spans="1:11" ht="15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1</v>
      </c>
      <c r="H56" s="44">
        <v>4.2</v>
      </c>
      <c r="I56" s="44">
        <v>20.2</v>
      </c>
      <c r="J56" s="44">
        <v>123</v>
      </c>
      <c r="K56" s="45"/>
    </row>
    <row r="57" spans="1:11" ht="15">
      <c r="A57" s="24"/>
      <c r="B57" s="16"/>
      <c r="C57" s="11"/>
      <c r="D57" s="7" t="s">
        <v>31</v>
      </c>
      <c r="E57" s="43" t="s">
        <v>46</v>
      </c>
      <c r="F57" s="44">
        <v>50</v>
      </c>
      <c r="G57" s="44">
        <v>4</v>
      </c>
      <c r="H57" s="44">
        <v>0.5</v>
      </c>
      <c r="I57" s="44">
        <v>24</v>
      </c>
      <c r="J57" s="44">
        <v>115</v>
      </c>
      <c r="K57" s="45" t="s">
        <v>47</v>
      </c>
    </row>
    <row r="58" spans="1:11" ht="15">
      <c r="A58" s="24"/>
      <c r="B58" s="16"/>
      <c r="C58" s="11"/>
      <c r="D58" s="7" t="s">
        <v>32</v>
      </c>
      <c r="E58" s="43" t="s">
        <v>48</v>
      </c>
      <c r="F58" s="44">
        <v>30</v>
      </c>
      <c r="G58" s="44">
        <v>2.25</v>
      </c>
      <c r="H58" s="44">
        <v>0.45</v>
      </c>
      <c r="I58" s="44">
        <v>10.8</v>
      </c>
      <c r="J58" s="44">
        <v>57</v>
      </c>
      <c r="K58" s="45" t="s">
        <v>47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720</v>
      </c>
      <c r="G61" s="20">
        <f t="shared" ref="G61:J61" si="7">SUM(G52:G60)</f>
        <v>21.770000000000003</v>
      </c>
      <c r="H61" s="20">
        <f t="shared" si="7"/>
        <v>24.24</v>
      </c>
      <c r="I61" s="20">
        <f t="shared" si="7"/>
        <v>103.38</v>
      </c>
      <c r="J61" s="20">
        <f t="shared" si="7"/>
        <v>725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720</v>
      </c>
      <c r="G62" s="33">
        <f t="shared" ref="G62:J62" si="8">G51+G61</f>
        <v>21.770000000000003</v>
      </c>
      <c r="H62" s="33">
        <f t="shared" si="8"/>
        <v>24.24</v>
      </c>
      <c r="I62" s="33">
        <f t="shared" si="8"/>
        <v>103.38</v>
      </c>
      <c r="J62" s="33">
        <f t="shared" si="8"/>
        <v>725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:J70" si="9">SUM(G63:G69)</f>
        <v>0</v>
      </c>
      <c r="H70" s="20">
        <f t="shared" si="9"/>
        <v>0</v>
      </c>
      <c r="I70" s="20">
        <f t="shared" si="9"/>
        <v>0</v>
      </c>
      <c r="J70" s="20">
        <f t="shared" si="9"/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 t="s">
        <v>56</v>
      </c>
      <c r="F72" s="44">
        <v>200</v>
      </c>
      <c r="G72" s="44">
        <v>2.34</v>
      </c>
      <c r="H72" s="44">
        <v>8.1</v>
      </c>
      <c r="I72" s="44">
        <v>13.88</v>
      </c>
      <c r="J72" s="44">
        <v>138</v>
      </c>
      <c r="K72" s="45" t="s">
        <v>57</v>
      </c>
    </row>
    <row r="73" spans="1:11" ht="15">
      <c r="A73" s="24"/>
      <c r="B73" s="16"/>
      <c r="C73" s="11"/>
      <c r="D73" s="7" t="s">
        <v>28</v>
      </c>
      <c r="E73" s="43" t="s">
        <v>58</v>
      </c>
      <c r="F73" s="44">
        <v>90</v>
      </c>
      <c r="G73" s="44">
        <v>6.61</v>
      </c>
      <c r="H73" s="44">
        <v>6.44</v>
      </c>
      <c r="I73" s="44">
        <v>9.41</v>
      </c>
      <c r="J73" s="44">
        <v>122</v>
      </c>
      <c r="K73" s="45" t="s">
        <v>59</v>
      </c>
    </row>
    <row r="74" spans="1:11" ht="15">
      <c r="A74" s="24"/>
      <c r="B74" s="16"/>
      <c r="C74" s="11"/>
      <c r="D74" s="7" t="s">
        <v>29</v>
      </c>
      <c r="E74" s="43" t="s">
        <v>60</v>
      </c>
      <c r="F74" s="44">
        <v>150</v>
      </c>
      <c r="G74" s="44">
        <v>3.7</v>
      </c>
      <c r="H74" s="44">
        <v>5.4</v>
      </c>
      <c r="I74" s="44">
        <v>36.700000000000003</v>
      </c>
      <c r="J74" s="44">
        <v>210</v>
      </c>
      <c r="K74" s="45" t="s">
        <v>61</v>
      </c>
    </row>
    <row r="75" spans="1:11" ht="15">
      <c r="A75" s="24"/>
      <c r="B75" s="16"/>
      <c r="C75" s="11"/>
      <c r="D75" s="7" t="s">
        <v>30</v>
      </c>
      <c r="E75" s="43" t="s">
        <v>62</v>
      </c>
      <c r="F75" s="44">
        <v>200</v>
      </c>
      <c r="G75" s="44">
        <v>0.6</v>
      </c>
      <c r="H75" s="44">
        <v>0</v>
      </c>
      <c r="I75" s="44">
        <v>31.4</v>
      </c>
      <c r="J75" s="44">
        <v>124</v>
      </c>
      <c r="K75" s="45" t="s">
        <v>63</v>
      </c>
    </row>
    <row r="76" spans="1:11" ht="15">
      <c r="A76" s="24"/>
      <c r="B76" s="16"/>
      <c r="C76" s="11"/>
      <c r="D76" s="7" t="s">
        <v>31</v>
      </c>
      <c r="E76" s="43" t="s">
        <v>46</v>
      </c>
      <c r="F76" s="44">
        <v>30</v>
      </c>
      <c r="G76" s="44">
        <v>2.4</v>
      </c>
      <c r="H76" s="44">
        <v>0.3</v>
      </c>
      <c r="I76" s="44">
        <v>14.4</v>
      </c>
      <c r="J76" s="44">
        <v>69</v>
      </c>
      <c r="K76" s="45" t="s">
        <v>47</v>
      </c>
    </row>
    <row r="77" spans="1:11" ht="15">
      <c r="A77" s="24"/>
      <c r="B77" s="16"/>
      <c r="C77" s="11"/>
      <c r="D77" s="7" t="s">
        <v>32</v>
      </c>
      <c r="E77" s="43" t="s">
        <v>48</v>
      </c>
      <c r="F77" s="44">
        <v>30</v>
      </c>
      <c r="G77" s="44">
        <v>2.25</v>
      </c>
      <c r="H77" s="44">
        <v>0.45</v>
      </c>
      <c r="I77" s="44">
        <v>10.8</v>
      </c>
      <c r="J77" s="44">
        <v>57</v>
      </c>
      <c r="K77" s="45" t="s">
        <v>47</v>
      </c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:J80" si="10">SUM(G71:G79)</f>
        <v>17.899999999999999</v>
      </c>
      <c r="H80" s="20">
        <f t="shared" si="10"/>
        <v>20.689999999999998</v>
      </c>
      <c r="I80" s="20">
        <f t="shared" si="10"/>
        <v>116.59</v>
      </c>
      <c r="J80" s="20">
        <f t="shared" si="10"/>
        <v>720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700</v>
      </c>
      <c r="G81" s="33">
        <f t="shared" ref="G81:J81" si="11">G70+G80</f>
        <v>17.899999999999999</v>
      </c>
      <c r="H81" s="33">
        <f t="shared" si="11"/>
        <v>20.689999999999998</v>
      </c>
      <c r="I81" s="33">
        <f t="shared" si="11"/>
        <v>116.59</v>
      </c>
      <c r="J81" s="33">
        <f t="shared" si="11"/>
        <v>720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:J89" si="12">SUM(G82:G88)</f>
        <v>0</v>
      </c>
      <c r="H89" s="20">
        <f t="shared" si="12"/>
        <v>0</v>
      </c>
      <c r="I89" s="20">
        <f t="shared" si="12"/>
        <v>0</v>
      </c>
      <c r="J89" s="20">
        <f t="shared" si="12"/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 t="s">
        <v>64</v>
      </c>
      <c r="F91" s="44">
        <v>250</v>
      </c>
      <c r="G91" s="44">
        <v>3.22</v>
      </c>
      <c r="H91" s="44">
        <v>2.4700000000000002</v>
      </c>
      <c r="I91" s="44">
        <v>16.79</v>
      </c>
      <c r="J91" s="44">
        <v>102</v>
      </c>
      <c r="K91" s="45" t="s">
        <v>65</v>
      </c>
    </row>
    <row r="92" spans="1:11" ht="15">
      <c r="A92" s="24"/>
      <c r="B92" s="16"/>
      <c r="C92" s="11"/>
      <c r="D92" s="7" t="s">
        <v>28</v>
      </c>
      <c r="E92" s="43" t="s">
        <v>66</v>
      </c>
      <c r="F92" s="44">
        <v>90</v>
      </c>
      <c r="G92" s="44">
        <v>20.34</v>
      </c>
      <c r="H92" s="44">
        <v>15.3</v>
      </c>
      <c r="I92" s="44">
        <v>0</v>
      </c>
      <c r="J92" s="44">
        <v>219</v>
      </c>
      <c r="K92" s="45" t="s">
        <v>67</v>
      </c>
    </row>
    <row r="93" spans="1:11" ht="15">
      <c r="A93" s="24"/>
      <c r="B93" s="16"/>
      <c r="C93" s="11"/>
      <c r="D93" s="7" t="s">
        <v>29</v>
      </c>
      <c r="E93" s="43" t="s">
        <v>69</v>
      </c>
      <c r="F93" s="44">
        <v>160</v>
      </c>
      <c r="G93" s="44">
        <v>3.2</v>
      </c>
      <c r="H93" s="44">
        <v>5.28</v>
      </c>
      <c r="I93" s="44">
        <v>14.72</v>
      </c>
      <c r="J93" s="44">
        <v>120</v>
      </c>
      <c r="K93" s="45" t="s">
        <v>68</v>
      </c>
    </row>
    <row r="94" spans="1:11" ht="15">
      <c r="A94" s="24"/>
      <c r="B94" s="16"/>
      <c r="C94" s="11"/>
      <c r="D94" s="7" t="s">
        <v>30</v>
      </c>
      <c r="E94" s="43" t="s">
        <v>70</v>
      </c>
      <c r="F94" s="44">
        <v>200</v>
      </c>
      <c r="G94" s="44">
        <v>0.2</v>
      </c>
      <c r="H94" s="44">
        <v>0</v>
      </c>
      <c r="I94" s="44">
        <v>14</v>
      </c>
      <c r="J94" s="44">
        <v>57</v>
      </c>
      <c r="K94" s="45" t="s">
        <v>71</v>
      </c>
    </row>
    <row r="95" spans="1:11" ht="15">
      <c r="A95" s="24"/>
      <c r="B95" s="16"/>
      <c r="C95" s="11"/>
      <c r="D95" s="7" t="s">
        <v>31</v>
      </c>
      <c r="E95" s="43" t="s">
        <v>46</v>
      </c>
      <c r="F95" s="44">
        <v>50</v>
      </c>
      <c r="G95" s="44">
        <v>4</v>
      </c>
      <c r="H95" s="44">
        <v>0.5</v>
      </c>
      <c r="I95" s="44">
        <v>24</v>
      </c>
      <c r="J95" s="44">
        <v>115</v>
      </c>
      <c r="K95" s="45" t="s">
        <v>47</v>
      </c>
    </row>
    <row r="96" spans="1:11" ht="15">
      <c r="A96" s="24"/>
      <c r="B96" s="16"/>
      <c r="C96" s="11"/>
      <c r="D96" s="7" t="s">
        <v>32</v>
      </c>
      <c r="E96" s="43" t="s">
        <v>48</v>
      </c>
      <c r="F96" s="44">
        <v>50</v>
      </c>
      <c r="G96" s="44">
        <v>3.75</v>
      </c>
      <c r="H96" s="44">
        <v>0.75</v>
      </c>
      <c r="I96" s="44">
        <v>18</v>
      </c>
      <c r="J96" s="44">
        <v>95</v>
      </c>
      <c r="K96" s="45" t="s">
        <v>47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800</v>
      </c>
      <c r="G99" s="20">
        <f t="shared" ref="G99:J99" si="13">SUM(G90:G98)</f>
        <v>34.709999999999994</v>
      </c>
      <c r="H99" s="20">
        <f t="shared" si="13"/>
        <v>24.3</v>
      </c>
      <c r="I99" s="20">
        <f t="shared" si="13"/>
        <v>87.509999999999991</v>
      </c>
      <c r="J99" s="20">
        <f t="shared" si="13"/>
        <v>708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800</v>
      </c>
      <c r="G100" s="33">
        <f t="shared" ref="G100:J100" si="14">G89+G99</f>
        <v>34.709999999999994</v>
      </c>
      <c r="H100" s="33">
        <f t="shared" si="14"/>
        <v>24.3</v>
      </c>
      <c r="I100" s="33">
        <f t="shared" si="14"/>
        <v>87.509999999999991</v>
      </c>
      <c r="J100" s="33">
        <f t="shared" si="14"/>
        <v>708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15">SUM(G101:G107)</f>
        <v>0</v>
      </c>
      <c r="H108" s="20">
        <f t="shared" si="15"/>
        <v>0</v>
      </c>
      <c r="I108" s="20">
        <f t="shared" si="15"/>
        <v>0</v>
      </c>
      <c r="J108" s="20">
        <f t="shared" si="15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 t="s">
        <v>72</v>
      </c>
      <c r="F110" s="44">
        <v>200</v>
      </c>
      <c r="G110" s="44">
        <v>2.68</v>
      </c>
      <c r="H110" s="44">
        <v>2.4700000000000002</v>
      </c>
      <c r="I110" s="44">
        <v>13.13</v>
      </c>
      <c r="J110" s="44">
        <v>86</v>
      </c>
      <c r="K110" s="45" t="s">
        <v>73</v>
      </c>
    </row>
    <row r="111" spans="1:11" ht="15">
      <c r="A111" s="24"/>
      <c r="B111" s="16"/>
      <c r="C111" s="11"/>
      <c r="D111" s="7" t="s">
        <v>28</v>
      </c>
      <c r="E111" s="43" t="s">
        <v>74</v>
      </c>
      <c r="F111" s="44">
        <v>90</v>
      </c>
      <c r="G111" s="44">
        <v>7.92</v>
      </c>
      <c r="H111" s="44">
        <v>5.09</v>
      </c>
      <c r="I111" s="44">
        <v>11.34</v>
      </c>
      <c r="J111" s="44">
        <v>123</v>
      </c>
      <c r="K111" s="45" t="s">
        <v>75</v>
      </c>
    </row>
    <row r="112" spans="1:11" ht="15">
      <c r="A112" s="24"/>
      <c r="B112" s="16"/>
      <c r="C112" s="11"/>
      <c r="D112" s="7" t="s">
        <v>29</v>
      </c>
      <c r="E112" s="43" t="s">
        <v>76</v>
      </c>
      <c r="F112" s="44">
        <v>150</v>
      </c>
      <c r="G112" s="44">
        <v>15.75</v>
      </c>
      <c r="H112" s="44">
        <v>6.38</v>
      </c>
      <c r="I112" s="44">
        <v>30.6</v>
      </c>
      <c r="J112" s="44">
        <v>243</v>
      </c>
      <c r="K112" s="45" t="s">
        <v>77</v>
      </c>
    </row>
    <row r="113" spans="1:11" ht="15">
      <c r="A113" s="24"/>
      <c r="B113" s="16"/>
      <c r="C113" s="11"/>
      <c r="D113" s="7" t="s">
        <v>30</v>
      </c>
      <c r="E113" s="43" t="s">
        <v>70</v>
      </c>
      <c r="F113" s="44">
        <v>200</v>
      </c>
      <c r="G113" s="44">
        <v>0.2</v>
      </c>
      <c r="H113" s="44">
        <v>0</v>
      </c>
      <c r="I113" s="44">
        <v>14</v>
      </c>
      <c r="J113" s="44">
        <v>57</v>
      </c>
      <c r="K113" s="45" t="s">
        <v>71</v>
      </c>
    </row>
    <row r="114" spans="1:11" ht="15">
      <c r="A114" s="24"/>
      <c r="B114" s="16"/>
      <c r="C114" s="11"/>
      <c r="D114" s="7" t="s">
        <v>31</v>
      </c>
      <c r="E114" s="43" t="s">
        <v>46</v>
      </c>
      <c r="F114" s="44">
        <v>50</v>
      </c>
      <c r="G114" s="44">
        <v>4</v>
      </c>
      <c r="H114" s="44">
        <v>0.5</v>
      </c>
      <c r="I114" s="44">
        <v>24</v>
      </c>
      <c r="J114" s="44">
        <v>115</v>
      </c>
      <c r="K114" s="45" t="s">
        <v>47</v>
      </c>
    </row>
    <row r="115" spans="1:11" ht="15">
      <c r="A115" s="24"/>
      <c r="B115" s="16"/>
      <c r="C115" s="11"/>
      <c r="D115" s="7" t="s">
        <v>32</v>
      </c>
      <c r="E115" s="43" t="s">
        <v>48</v>
      </c>
      <c r="F115" s="44">
        <v>50</v>
      </c>
      <c r="G115" s="44">
        <v>3.75</v>
      </c>
      <c r="H115" s="44">
        <v>0.75</v>
      </c>
      <c r="I115" s="44">
        <v>18</v>
      </c>
      <c r="J115" s="44">
        <v>95</v>
      </c>
      <c r="K115" s="45" t="s">
        <v>47</v>
      </c>
    </row>
    <row r="116" spans="1:11" ht="15">
      <c r="A116" s="24"/>
      <c r="B116" s="16"/>
      <c r="C116" s="11"/>
      <c r="D116" s="6" t="s">
        <v>78</v>
      </c>
      <c r="E116" s="43" t="s">
        <v>79</v>
      </c>
      <c r="F116" s="44">
        <v>35</v>
      </c>
      <c r="G116" s="44">
        <v>1.4</v>
      </c>
      <c r="H116" s="44">
        <v>6.65</v>
      </c>
      <c r="I116" s="44">
        <v>19.95</v>
      </c>
      <c r="J116" s="44">
        <v>147</v>
      </c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775</v>
      </c>
      <c r="G118" s="20">
        <f t="shared" ref="G118:J118" si="16">SUM(G109:G117)</f>
        <v>35.699999999999996</v>
      </c>
      <c r="H118" s="20">
        <f t="shared" si="16"/>
        <v>21.840000000000003</v>
      </c>
      <c r="I118" s="20">
        <f t="shared" si="16"/>
        <v>131.01999999999998</v>
      </c>
      <c r="J118" s="20">
        <f t="shared" si="16"/>
        <v>866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775</v>
      </c>
      <c r="G119" s="33">
        <f t="shared" ref="G119:J119" si="17">G108+G118</f>
        <v>35.699999999999996</v>
      </c>
      <c r="H119" s="33">
        <f t="shared" si="17"/>
        <v>21.840000000000003</v>
      </c>
      <c r="I119" s="33">
        <f t="shared" si="17"/>
        <v>131.01999999999998</v>
      </c>
      <c r="J119" s="33">
        <f t="shared" si="17"/>
        <v>866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18">SUM(G120:G126)</f>
        <v>0</v>
      </c>
      <c r="H127" s="20">
        <f t="shared" si="18"/>
        <v>0</v>
      </c>
      <c r="I127" s="20">
        <f t="shared" si="18"/>
        <v>0</v>
      </c>
      <c r="J127" s="20">
        <f t="shared" si="18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 t="s">
        <v>80</v>
      </c>
      <c r="F129" s="44">
        <v>200</v>
      </c>
      <c r="G129" s="44">
        <v>1.6</v>
      </c>
      <c r="H129" s="44">
        <v>4.16</v>
      </c>
      <c r="I129" s="44">
        <v>10.48</v>
      </c>
      <c r="J129" s="44">
        <v>85</v>
      </c>
      <c r="K129" s="45" t="s">
        <v>81</v>
      </c>
    </row>
    <row r="130" spans="1:11" ht="15">
      <c r="A130" s="15"/>
      <c r="B130" s="16"/>
      <c r="C130" s="11"/>
      <c r="D130" s="7" t="s">
        <v>28</v>
      </c>
      <c r="E130" s="43" t="s">
        <v>82</v>
      </c>
      <c r="F130" s="44">
        <v>90</v>
      </c>
      <c r="G130" s="44">
        <v>22.32</v>
      </c>
      <c r="H130" s="44">
        <v>14.94</v>
      </c>
      <c r="I130" s="44">
        <v>5.49</v>
      </c>
      <c r="J130" s="44">
        <v>272</v>
      </c>
      <c r="K130" s="45" t="s">
        <v>83</v>
      </c>
    </row>
    <row r="131" spans="1:11" ht="15">
      <c r="A131" s="15"/>
      <c r="B131" s="16"/>
      <c r="C131" s="11"/>
      <c r="D131" s="7" t="s">
        <v>29</v>
      </c>
      <c r="E131" s="43" t="s">
        <v>84</v>
      </c>
      <c r="F131" s="44">
        <v>150</v>
      </c>
      <c r="G131" s="44">
        <v>4.28</v>
      </c>
      <c r="H131" s="44">
        <v>4.8600000000000003</v>
      </c>
      <c r="I131" s="44">
        <v>24.45</v>
      </c>
      <c r="J131" s="44">
        <v>159</v>
      </c>
      <c r="K131" s="45" t="s">
        <v>85</v>
      </c>
    </row>
    <row r="132" spans="1:11" ht="15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0.2</v>
      </c>
      <c r="H132" s="44">
        <v>0</v>
      </c>
      <c r="I132" s="44">
        <v>14</v>
      </c>
      <c r="J132" s="44">
        <v>57</v>
      </c>
      <c r="K132" s="45" t="s">
        <v>71</v>
      </c>
    </row>
    <row r="133" spans="1:11" ht="15">
      <c r="A133" s="15"/>
      <c r="B133" s="16"/>
      <c r="C133" s="11"/>
      <c r="D133" s="7" t="s">
        <v>31</v>
      </c>
      <c r="E133" s="43" t="s">
        <v>46</v>
      </c>
      <c r="F133" s="44">
        <v>40</v>
      </c>
      <c r="G133" s="44">
        <v>3.2</v>
      </c>
      <c r="H133" s="44">
        <v>0.4</v>
      </c>
      <c r="I133" s="44">
        <v>19.2</v>
      </c>
      <c r="J133" s="44">
        <v>92</v>
      </c>
      <c r="K133" s="45" t="s">
        <v>47</v>
      </c>
    </row>
    <row r="134" spans="1:11" ht="15">
      <c r="A134" s="15"/>
      <c r="B134" s="16"/>
      <c r="C134" s="11"/>
      <c r="D134" s="7" t="s">
        <v>32</v>
      </c>
      <c r="E134" s="43" t="s">
        <v>48</v>
      </c>
      <c r="F134" s="44">
        <v>30</v>
      </c>
      <c r="G134" s="44">
        <v>2.25</v>
      </c>
      <c r="H134" s="44">
        <v>0.45</v>
      </c>
      <c r="I134" s="44">
        <v>10.8</v>
      </c>
      <c r="J134" s="44">
        <v>57</v>
      </c>
      <c r="K134" s="45" t="s">
        <v>47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710</v>
      </c>
      <c r="G137" s="20">
        <f t="shared" ref="G137:J137" si="19">SUM(G128:G136)</f>
        <v>33.85</v>
      </c>
      <c r="H137" s="20">
        <f t="shared" si="19"/>
        <v>24.81</v>
      </c>
      <c r="I137" s="20">
        <f t="shared" si="19"/>
        <v>84.42</v>
      </c>
      <c r="J137" s="20">
        <f t="shared" si="19"/>
        <v>722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710</v>
      </c>
      <c r="G138" s="33">
        <f t="shared" ref="G138:J138" si="20">G127+G137</f>
        <v>33.85</v>
      </c>
      <c r="H138" s="33">
        <f t="shared" si="20"/>
        <v>24.81</v>
      </c>
      <c r="I138" s="33">
        <f t="shared" si="20"/>
        <v>84.42</v>
      </c>
      <c r="J138" s="33">
        <f t="shared" si="20"/>
        <v>722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21">SUM(G139:G145)</f>
        <v>0</v>
      </c>
      <c r="H146" s="20">
        <f t="shared" si="21"/>
        <v>0</v>
      </c>
      <c r="I146" s="20">
        <f t="shared" si="21"/>
        <v>0</v>
      </c>
      <c r="J146" s="20">
        <f t="shared" si="21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 t="s">
        <v>86</v>
      </c>
      <c r="F148" s="44">
        <v>200</v>
      </c>
      <c r="G148" s="44">
        <v>4.34</v>
      </c>
      <c r="H148" s="44">
        <v>4.96</v>
      </c>
      <c r="I148" s="44">
        <v>8.3800000000000008</v>
      </c>
      <c r="J148" s="44">
        <v>95</v>
      </c>
      <c r="K148" s="45" t="s">
        <v>87</v>
      </c>
    </row>
    <row r="149" spans="1:11" ht="15">
      <c r="A149" s="24"/>
      <c r="B149" s="16"/>
      <c r="C149" s="11"/>
      <c r="D149" s="7" t="s">
        <v>28</v>
      </c>
      <c r="E149" s="43" t="s">
        <v>40</v>
      </c>
      <c r="F149" s="44">
        <v>100</v>
      </c>
      <c r="G149" s="44">
        <v>17.5</v>
      </c>
      <c r="H149" s="44">
        <v>24.9</v>
      </c>
      <c r="I149" s="44">
        <v>9</v>
      </c>
      <c r="J149" s="44">
        <v>331</v>
      </c>
      <c r="K149" s="45" t="s">
        <v>41</v>
      </c>
    </row>
    <row r="150" spans="1:11" ht="15">
      <c r="A150" s="24"/>
      <c r="B150" s="16"/>
      <c r="C150" s="11"/>
      <c r="D150" s="7" t="s">
        <v>29</v>
      </c>
      <c r="E150" s="43" t="s">
        <v>88</v>
      </c>
      <c r="F150" s="44">
        <v>150</v>
      </c>
      <c r="G150" s="44">
        <v>5.25</v>
      </c>
      <c r="H150" s="44">
        <v>6.15</v>
      </c>
      <c r="I150" s="44">
        <v>35.25</v>
      </c>
      <c r="J150" s="44">
        <v>221</v>
      </c>
      <c r="K150" s="45" t="s">
        <v>89</v>
      </c>
    </row>
    <row r="151" spans="1:11" ht="15">
      <c r="A151" s="24"/>
      <c r="B151" s="16"/>
      <c r="C151" s="11"/>
      <c r="D151" s="7" t="s">
        <v>30</v>
      </c>
      <c r="E151" s="43" t="s">
        <v>44</v>
      </c>
      <c r="F151" s="44">
        <v>200</v>
      </c>
      <c r="G151" s="44">
        <v>0.3</v>
      </c>
      <c r="H151" s="44">
        <v>0</v>
      </c>
      <c r="I151" s="44">
        <v>15.2</v>
      </c>
      <c r="J151" s="44">
        <v>60</v>
      </c>
      <c r="K151" s="45" t="s">
        <v>45</v>
      </c>
    </row>
    <row r="152" spans="1:11" ht="15">
      <c r="A152" s="24"/>
      <c r="B152" s="16"/>
      <c r="C152" s="11"/>
      <c r="D152" s="7" t="s">
        <v>31</v>
      </c>
      <c r="E152" s="43" t="s">
        <v>46</v>
      </c>
      <c r="F152" s="44">
        <v>50</v>
      </c>
      <c r="G152" s="44">
        <v>4</v>
      </c>
      <c r="H152" s="44">
        <v>0.5</v>
      </c>
      <c r="I152" s="44">
        <v>24</v>
      </c>
      <c r="J152" s="44">
        <v>115</v>
      </c>
      <c r="K152" s="45" t="s">
        <v>47</v>
      </c>
    </row>
    <row r="153" spans="1:11" ht="15">
      <c r="A153" s="24"/>
      <c r="B153" s="16"/>
      <c r="C153" s="11"/>
      <c r="D153" s="7" t="s">
        <v>32</v>
      </c>
      <c r="E153" s="43" t="s">
        <v>48</v>
      </c>
      <c r="F153" s="44">
        <v>30</v>
      </c>
      <c r="G153" s="44">
        <v>2.25</v>
      </c>
      <c r="H153" s="44">
        <v>0.45</v>
      </c>
      <c r="I153" s="44">
        <v>10.8</v>
      </c>
      <c r="J153" s="44">
        <v>57</v>
      </c>
      <c r="K153" s="45" t="s">
        <v>47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22">SUM(G147:G155)</f>
        <v>33.64</v>
      </c>
      <c r="H156" s="20">
        <f t="shared" si="22"/>
        <v>36.96</v>
      </c>
      <c r="I156" s="20">
        <f t="shared" si="22"/>
        <v>102.63</v>
      </c>
      <c r="J156" s="20">
        <f t="shared" si="22"/>
        <v>879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730</v>
      </c>
      <c r="G157" s="33">
        <f t="shared" ref="G157:J157" si="23">G146+G156</f>
        <v>33.64</v>
      </c>
      <c r="H157" s="33">
        <f t="shared" si="23"/>
        <v>36.96</v>
      </c>
      <c r="I157" s="33">
        <f t="shared" si="23"/>
        <v>102.63</v>
      </c>
      <c r="J157" s="33">
        <f t="shared" si="23"/>
        <v>879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24">SUM(G158:G164)</f>
        <v>0</v>
      </c>
      <c r="H165" s="20">
        <f t="shared" si="24"/>
        <v>0</v>
      </c>
      <c r="I165" s="20">
        <f t="shared" si="24"/>
        <v>0</v>
      </c>
      <c r="J165" s="20">
        <f t="shared" si="24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90</v>
      </c>
      <c r="F166" s="44">
        <v>50</v>
      </c>
      <c r="G166" s="44">
        <v>0.23</v>
      </c>
      <c r="H166" s="44">
        <v>0.04</v>
      </c>
      <c r="I166" s="44">
        <v>1.27</v>
      </c>
      <c r="J166" s="44">
        <v>6</v>
      </c>
      <c r="K166" s="45"/>
    </row>
    <row r="167" spans="1:11" ht="15">
      <c r="A167" s="24"/>
      <c r="B167" s="16"/>
      <c r="C167" s="11"/>
      <c r="D167" s="7" t="s">
        <v>27</v>
      </c>
      <c r="E167" s="43" t="s">
        <v>38</v>
      </c>
      <c r="F167" s="44">
        <v>200</v>
      </c>
      <c r="G167" s="44">
        <v>1.6</v>
      </c>
      <c r="H167" s="44">
        <v>3.44</v>
      </c>
      <c r="I167" s="44">
        <v>8</v>
      </c>
      <c r="J167" s="44">
        <v>70</v>
      </c>
      <c r="K167" s="45" t="s">
        <v>39</v>
      </c>
    </row>
    <row r="168" spans="1:11" ht="15">
      <c r="A168" s="24"/>
      <c r="B168" s="16"/>
      <c r="C168" s="11"/>
      <c r="D168" s="7" t="s">
        <v>28</v>
      </c>
      <c r="E168" s="43" t="s">
        <v>91</v>
      </c>
      <c r="F168" s="44">
        <v>180</v>
      </c>
      <c r="G168" s="44">
        <v>18.36</v>
      </c>
      <c r="H168" s="44">
        <v>16.739999999999998</v>
      </c>
      <c r="I168" s="44">
        <v>30.6</v>
      </c>
      <c r="J168" s="44">
        <v>365</v>
      </c>
      <c r="K168" s="45" t="s">
        <v>92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55</v>
      </c>
      <c r="F170" s="44">
        <v>200</v>
      </c>
      <c r="G170" s="44">
        <v>1</v>
      </c>
      <c r="H170" s="44">
        <v>4.2</v>
      </c>
      <c r="I170" s="44">
        <v>20.2</v>
      </c>
      <c r="J170" s="44">
        <v>123</v>
      </c>
      <c r="K170" s="45"/>
    </row>
    <row r="171" spans="1:11" ht="15">
      <c r="A171" s="24"/>
      <c r="B171" s="16"/>
      <c r="C171" s="11"/>
      <c r="D171" s="7" t="s">
        <v>31</v>
      </c>
      <c r="E171" s="43" t="s">
        <v>46</v>
      </c>
      <c r="F171" s="44">
        <v>40</v>
      </c>
      <c r="G171" s="44">
        <v>3.2</v>
      </c>
      <c r="H171" s="44">
        <v>0.4</v>
      </c>
      <c r="I171" s="44">
        <v>19.2</v>
      </c>
      <c r="J171" s="44">
        <v>92</v>
      </c>
      <c r="K171" s="45" t="s">
        <v>47</v>
      </c>
    </row>
    <row r="172" spans="1:11" ht="15">
      <c r="A172" s="24"/>
      <c r="B172" s="16"/>
      <c r="C172" s="11"/>
      <c r="D172" s="7" t="s">
        <v>32</v>
      </c>
      <c r="E172" s="43" t="s">
        <v>48</v>
      </c>
      <c r="F172" s="44">
        <v>30</v>
      </c>
      <c r="G172" s="44">
        <v>2.25</v>
      </c>
      <c r="H172" s="44">
        <v>0.45</v>
      </c>
      <c r="I172" s="44">
        <v>10.8</v>
      </c>
      <c r="J172" s="44">
        <v>57</v>
      </c>
      <c r="K172" s="45" t="s">
        <v>47</v>
      </c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25">SUM(G166:G174)</f>
        <v>26.639999999999997</v>
      </c>
      <c r="H175" s="20">
        <f t="shared" si="25"/>
        <v>25.269999999999996</v>
      </c>
      <c r="I175" s="20">
        <f t="shared" si="25"/>
        <v>90.070000000000007</v>
      </c>
      <c r="J175" s="20">
        <f t="shared" si="25"/>
        <v>713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700</v>
      </c>
      <c r="G176" s="33">
        <f t="shared" ref="G176:J176" si="26">G165+G175</f>
        <v>26.639999999999997</v>
      </c>
      <c r="H176" s="33">
        <f t="shared" si="26"/>
        <v>25.269999999999996</v>
      </c>
      <c r="I176" s="33">
        <f t="shared" si="26"/>
        <v>90.070000000000007</v>
      </c>
      <c r="J176" s="33">
        <f t="shared" si="26"/>
        <v>713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27">SUM(G177:G183)</f>
        <v>0</v>
      </c>
      <c r="H184" s="20">
        <f t="shared" si="27"/>
        <v>0</v>
      </c>
      <c r="I184" s="20">
        <f t="shared" si="27"/>
        <v>0</v>
      </c>
      <c r="J184" s="20">
        <f t="shared" si="27"/>
        <v>0</v>
      </c>
      <c r="K184" s="26"/>
    </row>
    <row r="185" spans="1:11" ht="25.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93</v>
      </c>
      <c r="F185" s="44">
        <v>60</v>
      </c>
      <c r="G185" s="44">
        <v>1.81</v>
      </c>
      <c r="H185" s="44">
        <v>3.82</v>
      </c>
      <c r="I185" s="44">
        <v>14.23</v>
      </c>
      <c r="J185" s="44">
        <v>63</v>
      </c>
      <c r="K185" s="45" t="s">
        <v>94</v>
      </c>
    </row>
    <row r="186" spans="1:11" ht="15">
      <c r="A186" s="24"/>
      <c r="B186" s="16"/>
      <c r="C186" s="11"/>
      <c r="D186" s="7" t="s">
        <v>27</v>
      </c>
      <c r="E186" s="43" t="s">
        <v>95</v>
      </c>
      <c r="F186" s="44">
        <v>200</v>
      </c>
      <c r="G186" s="44">
        <v>1.78</v>
      </c>
      <c r="H186" s="44">
        <v>2.38</v>
      </c>
      <c r="I186" s="44">
        <v>11.3</v>
      </c>
      <c r="J186" s="44">
        <v>74</v>
      </c>
      <c r="K186" s="45" t="s">
        <v>96</v>
      </c>
    </row>
    <row r="187" spans="1:11" ht="15">
      <c r="A187" s="24"/>
      <c r="B187" s="16"/>
      <c r="C187" s="11"/>
      <c r="D187" s="7" t="s">
        <v>28</v>
      </c>
      <c r="E187" s="43" t="s">
        <v>97</v>
      </c>
      <c r="F187" s="44">
        <v>230</v>
      </c>
      <c r="G187" s="44">
        <v>12.83</v>
      </c>
      <c r="H187" s="44">
        <v>12.96</v>
      </c>
      <c r="I187" s="44">
        <v>29.86</v>
      </c>
      <c r="J187" s="44">
        <v>287</v>
      </c>
      <c r="K187" s="45" t="s">
        <v>98</v>
      </c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 t="s">
        <v>62</v>
      </c>
      <c r="F189" s="44">
        <v>200</v>
      </c>
      <c r="G189" s="44">
        <v>0.6</v>
      </c>
      <c r="H189" s="44">
        <v>0</v>
      </c>
      <c r="I189" s="44">
        <v>31.4</v>
      </c>
      <c r="J189" s="44">
        <v>124</v>
      </c>
      <c r="K189" s="45" t="s">
        <v>63</v>
      </c>
    </row>
    <row r="190" spans="1:11" ht="15">
      <c r="A190" s="24"/>
      <c r="B190" s="16"/>
      <c r="C190" s="11"/>
      <c r="D190" s="7" t="s">
        <v>31</v>
      </c>
      <c r="E190" s="43" t="s">
        <v>46</v>
      </c>
      <c r="F190" s="44">
        <v>50</v>
      </c>
      <c r="G190" s="44">
        <v>4</v>
      </c>
      <c r="H190" s="44">
        <v>0.5</v>
      </c>
      <c r="I190" s="44">
        <v>24</v>
      </c>
      <c r="J190" s="44">
        <v>115</v>
      </c>
      <c r="K190" s="45" t="s">
        <v>47</v>
      </c>
    </row>
    <row r="191" spans="1:11" ht="15">
      <c r="A191" s="24"/>
      <c r="B191" s="16"/>
      <c r="C191" s="11"/>
      <c r="D191" s="7" t="s">
        <v>32</v>
      </c>
      <c r="E191" s="43" t="s">
        <v>48</v>
      </c>
      <c r="F191" s="44">
        <v>50</v>
      </c>
      <c r="G191" s="44">
        <v>3.75</v>
      </c>
      <c r="H191" s="44">
        <v>0.75</v>
      </c>
      <c r="I191" s="44">
        <v>18</v>
      </c>
      <c r="J191" s="44">
        <v>95</v>
      </c>
      <c r="K191" s="45" t="s">
        <v>47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 t="shared" ref="G194:J194" si="28">SUM(G185:G193)</f>
        <v>24.770000000000003</v>
      </c>
      <c r="H194" s="20">
        <f t="shared" si="28"/>
        <v>20.41</v>
      </c>
      <c r="I194" s="20">
        <f t="shared" si="28"/>
        <v>128.79</v>
      </c>
      <c r="J194" s="20">
        <f t="shared" si="28"/>
        <v>758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790</v>
      </c>
      <c r="G195" s="33">
        <f t="shared" ref="G195:J195" si="29">G184+G194</f>
        <v>24.770000000000003</v>
      </c>
      <c r="H195" s="33">
        <f t="shared" si="29"/>
        <v>20.41</v>
      </c>
      <c r="I195" s="33">
        <f t="shared" si="29"/>
        <v>128.79</v>
      </c>
      <c r="J195" s="33">
        <f t="shared" si="29"/>
        <v>758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740.5</v>
      </c>
      <c r="G196" s="35">
        <f t="shared" ref="G196:J196" si="30">(G24+G43+G62+G81+G100+G119+G138+G157+G176+G195)/(IF(G24=0,0,1)+IF(G43=0,0,1)+IF(G62=0,0,1)+IF(G81=0,0,1)+IF(G100=0,0,1)+IF(G119=0,0,1)+IF(G138=0,0,1)+IF(G157=0,0,1)+IF(G176=0,0,1)+IF(G195=0,0,1))</f>
        <v>28.880999999999993</v>
      </c>
      <c r="H196" s="35">
        <f t="shared" si="30"/>
        <v>24.902999999999999</v>
      </c>
      <c r="I196" s="35">
        <f t="shared" si="30"/>
        <v>104.18900000000001</v>
      </c>
      <c r="J196" s="35">
        <f t="shared" si="30"/>
        <v>758</v>
      </c>
      <c r="K196" s="35"/>
    </row>
  </sheetData>
  <mergeCells count="15">
    <mergeCell ref="C43:D43"/>
    <mergeCell ref="C1:E1"/>
    <mergeCell ref="H1:K1"/>
    <mergeCell ref="H2:K2"/>
    <mergeCell ref="H3:K3"/>
    <mergeCell ref="C24:D24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57:D1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2025-01-21T08:13:39Z</dcterms:modified>
</cp:coreProperties>
</file>